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uhou-SC\Desktop\天塩町ホームページ統計情報\"/>
    </mc:Choice>
  </mc:AlternateContent>
  <bookViews>
    <workbookView xWindow="0" yWindow="0" windowWidth="16080" windowHeight="88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O14" i="1" l="1"/>
  <c r="U4" i="1" l="1"/>
  <c r="X4" i="1"/>
  <c r="X9" i="1" s="1"/>
  <c r="AB4" i="1"/>
  <c r="AB9" i="1" s="1"/>
  <c r="AA4" i="1"/>
  <c r="AA9" i="1" s="1"/>
  <c r="Z4" i="1"/>
  <c r="Z9" i="1" s="1"/>
  <c r="Y4" i="1"/>
  <c r="Y9" i="1" s="1"/>
  <c r="D9" i="1"/>
  <c r="F9" i="1"/>
  <c r="G9" i="1"/>
  <c r="H9" i="1"/>
  <c r="I9" i="1"/>
  <c r="J9" i="1"/>
  <c r="L9" i="1"/>
  <c r="M9" i="1"/>
  <c r="O9" i="1"/>
  <c r="Q9" i="1"/>
  <c r="R9" i="1"/>
  <c r="T9" i="1"/>
  <c r="U9" i="1"/>
  <c r="V9" i="1"/>
  <c r="W9" i="1"/>
  <c r="C9" i="1"/>
  <c r="E4" i="1"/>
  <c r="E9" i="1" s="1"/>
  <c r="H4" i="1"/>
  <c r="K4" i="1"/>
  <c r="K9" i="1" s="1"/>
  <c r="N4" i="1"/>
  <c r="N9" i="1" s="1"/>
  <c r="P4" i="1"/>
  <c r="P9" i="1" s="1"/>
  <c r="S4" i="1"/>
  <c r="S9" i="1" s="1"/>
  <c r="AC4" i="1" l="1"/>
  <c r="AC9" i="1" s="1"/>
</calcChain>
</file>

<file path=xl/sharedStrings.xml><?xml version="1.0" encoding="utf-8"?>
<sst xmlns="http://schemas.openxmlformats.org/spreadsheetml/2006/main" count="87" uniqueCount="58">
  <si>
    <t>■公営住宅建設状況</t>
  </si>
  <si>
    <t>(各年度3月31日現在)</t>
  </si>
  <si>
    <t>団地</t>
  </si>
  <si>
    <t>北新団地</t>
  </si>
  <si>
    <t>緑陽団地</t>
  </si>
  <si>
    <t>南開団地</t>
  </si>
  <si>
    <t>新川団地</t>
  </si>
  <si>
    <t>緑新団地</t>
  </si>
  <si>
    <t>雄信内団地</t>
  </si>
  <si>
    <t>啓徳団地</t>
  </si>
  <si>
    <t>富士見団地</t>
  </si>
  <si>
    <t>計</t>
  </si>
  <si>
    <t>年度</t>
  </si>
  <si>
    <t>２ＤＫ</t>
  </si>
  <si>
    <t>３ＤＫ</t>
  </si>
  <si>
    <t>３LＤＫ</t>
  </si>
  <si>
    <t>２LＤＫ</t>
  </si>
  <si>
    <t>H23まで</t>
  </si>
  <si>
    <t>〔資料：公営住宅管理戸数調〕</t>
  </si>
  <si>
    <t>■特定公共賃貸住宅</t>
  </si>
  <si>
    <t>年　度</t>
  </si>
  <si>
    <t>平成3年度</t>
  </si>
  <si>
    <t>平成5年度</t>
  </si>
  <si>
    <t>平成7年度</t>
  </si>
  <si>
    <t>平成8年度</t>
  </si>
  <si>
    <t>平成9年度</t>
  </si>
  <si>
    <t>戸　数</t>
  </si>
  <si>
    <t>■住宅の入居住宅の種類</t>
  </si>
  <si>
    <t>（各年度10月1日現在）</t>
  </si>
  <si>
    <t>年　　度</t>
  </si>
  <si>
    <t>総数</t>
  </si>
  <si>
    <t>持ち家</t>
  </si>
  <si>
    <t>公営・公団　　　　　公社の借家</t>
  </si>
  <si>
    <t>民間の借家</t>
  </si>
  <si>
    <t>給与住宅</t>
  </si>
  <si>
    <t>間借り</t>
  </si>
  <si>
    <t>住宅以外に　　　　　住む一般世帯</t>
  </si>
  <si>
    <t>昭和55年</t>
  </si>
  <si>
    <t>昭和60年</t>
  </si>
  <si>
    <t>平成2年</t>
  </si>
  <si>
    <t>平成7年</t>
  </si>
  <si>
    <t>平成12年</t>
  </si>
  <si>
    <t>平成17年</t>
  </si>
  <si>
    <t>平成22年</t>
  </si>
  <si>
    <t>〔資料：国勢調査報告〕</t>
  </si>
  <si>
    <t>H24</t>
    <phoneticPr fontId="2"/>
  </si>
  <si>
    <t>H25</t>
    <phoneticPr fontId="2"/>
  </si>
  <si>
    <t>H26</t>
    <phoneticPr fontId="2"/>
  </si>
  <si>
    <t>H27</t>
    <phoneticPr fontId="2"/>
  </si>
  <si>
    <t>■天塩町雇用促進住宅</t>
    <phoneticPr fontId="2"/>
  </si>
  <si>
    <t>平成12年度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</si>
  <si>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</si>
  <si>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</si>
  <si>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</si>
  <si>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</si>
  <si>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</si>
  <si>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平成26年度</t>
    <phoneticPr fontId="2"/>
  </si>
  <si>
    <t>〔資料：建設課〕</t>
    <rPh sb="4" eb="6">
      <t>ケンセツ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</si>
</sst>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3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3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6" xfId="0" applyFill="1" applyBorder="1" applyAlignment="1">
      <alignment horizontal="center" vertical="center" textRotation="255"/>
    </xf>
    <xf numFmtId="0" fontId="0" fillId="0" borderId="7" xfId="0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19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22" xfId="0" applyBorder="1" applyAlignment="1">
      <alignment horizontal="right" vertical="center"/>
    </xf>
    <xf numFmtId="0" fontId="0" fillId="0" borderId="0" xfId="0" applyFill="1" applyBorder="1" applyAlignment="1">
      <alignment horizontal="center" vertical="center" textRotation="255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38" fontId="0" fillId="0" borderId="6" xfId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38" fontId="0" fillId="0" borderId="19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176" fontId="0" fillId="0" borderId="0" xfId="1" applyNumberFormat="1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0" fillId="0" borderId="25" xfId="0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0" fontId="0" fillId="0" borderId="33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32" xfId="0" applyFill="1" applyBorder="1" applyAlignment="1">
      <alignment horizontal="right" vertical="center"/>
    </xf>
    <xf numFmtId="0" fontId="0" fillId="0" borderId="29" xfId="0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6" fontId="1" fillId="0" borderId="2" xfId="1" applyNumberFormat="1" applyFont="1" applyFill="1" applyBorder="1" applyAlignment="1">
      <alignment horizontal="right" vertical="center"/>
    </xf>
    <xf numFmtId="176" fontId="1" fillId="0" borderId="2" xfId="1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2</xdr:col>
      <xdr:colOff>5042</xdr:colOff>
      <xdr:row>2</xdr:row>
      <xdr:rowOff>704850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9525" y="256054"/>
          <a:ext cx="690282" cy="930649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abSelected="1" zoomScale="85" workbookViewId="0">
      <selection activeCell="V15" sqref="V15"/>
    </sheetView>
  </sheetViews>
  <sheetFormatPr defaultColWidth="9" defaultRowHeight="13.5" x14ac:dyDescent="0.15"/>
  <cols>
    <col min="1" max="38" width="4.625" customWidth="1"/>
  </cols>
  <sheetData>
    <row r="1" spans="1:33" ht="19.5" customHeight="1" thickBot="1" x14ac:dyDescent="0.2">
      <c r="A1" t="s">
        <v>0</v>
      </c>
      <c r="B1" s="1"/>
      <c r="C1" s="2"/>
      <c r="D1" s="1"/>
      <c r="E1" s="2"/>
      <c r="F1" s="1"/>
      <c r="G1" s="1"/>
      <c r="H1" s="3"/>
      <c r="I1" s="3"/>
      <c r="J1" s="13"/>
      <c r="K1" s="13"/>
      <c r="L1" s="13"/>
      <c r="M1" s="3"/>
      <c r="N1" s="17"/>
      <c r="O1" s="17"/>
      <c r="P1" s="17"/>
      <c r="Y1" s="36" t="s">
        <v>1</v>
      </c>
      <c r="Z1" s="36"/>
      <c r="AA1" s="36"/>
      <c r="AB1" s="36"/>
      <c r="AC1" s="37"/>
    </row>
    <row r="2" spans="1:33" ht="18.75" customHeight="1" x14ac:dyDescent="0.15">
      <c r="A2" s="4"/>
      <c r="B2" s="5" t="s">
        <v>2</v>
      </c>
      <c r="C2" s="38" t="s">
        <v>3</v>
      </c>
      <c r="D2" s="39"/>
      <c r="E2" s="40"/>
      <c r="F2" s="38" t="s">
        <v>4</v>
      </c>
      <c r="G2" s="39"/>
      <c r="H2" s="39"/>
      <c r="I2" s="38" t="s">
        <v>5</v>
      </c>
      <c r="J2" s="41"/>
      <c r="K2" s="41"/>
      <c r="L2" s="38" t="s">
        <v>6</v>
      </c>
      <c r="M2" s="39"/>
      <c r="N2" s="40"/>
      <c r="O2" s="42" t="s">
        <v>7</v>
      </c>
      <c r="P2" s="42"/>
      <c r="Q2" s="42" t="s">
        <v>8</v>
      </c>
      <c r="R2" s="42"/>
      <c r="S2" s="42"/>
      <c r="T2" s="43" t="s">
        <v>9</v>
      </c>
      <c r="U2" s="44"/>
      <c r="V2" s="43" t="s">
        <v>10</v>
      </c>
      <c r="W2" s="45"/>
      <c r="X2" s="44"/>
      <c r="Y2" s="43" t="s">
        <v>11</v>
      </c>
      <c r="Z2" s="45"/>
      <c r="AA2" s="45"/>
      <c r="AB2" s="45"/>
      <c r="AC2" s="46"/>
    </row>
    <row r="3" spans="1:33" ht="55.5" customHeight="1" x14ac:dyDescent="0.15">
      <c r="A3" s="6" t="s">
        <v>12</v>
      </c>
      <c r="B3" s="28"/>
      <c r="C3" s="7" t="s">
        <v>13</v>
      </c>
      <c r="D3" s="7" t="s">
        <v>14</v>
      </c>
      <c r="E3" s="7" t="s">
        <v>11</v>
      </c>
      <c r="F3" s="7" t="s">
        <v>13</v>
      </c>
      <c r="G3" s="7" t="s">
        <v>15</v>
      </c>
      <c r="H3" s="7" t="s">
        <v>11</v>
      </c>
      <c r="I3" s="7" t="s">
        <v>16</v>
      </c>
      <c r="J3" s="7" t="s">
        <v>15</v>
      </c>
      <c r="K3" s="7" t="s">
        <v>11</v>
      </c>
      <c r="L3" s="7" t="s">
        <v>13</v>
      </c>
      <c r="M3" s="7" t="s">
        <v>14</v>
      </c>
      <c r="N3" s="18" t="s">
        <v>11</v>
      </c>
      <c r="O3" s="21" t="s">
        <v>15</v>
      </c>
      <c r="P3" s="18" t="s">
        <v>11</v>
      </c>
      <c r="Q3" s="21" t="s">
        <v>13</v>
      </c>
      <c r="R3" s="21" t="s">
        <v>15</v>
      </c>
      <c r="S3" s="18" t="s">
        <v>11</v>
      </c>
      <c r="T3" s="21" t="s">
        <v>14</v>
      </c>
      <c r="U3" s="18" t="s">
        <v>11</v>
      </c>
      <c r="V3" s="21" t="s">
        <v>13</v>
      </c>
      <c r="W3" s="21" t="s">
        <v>15</v>
      </c>
      <c r="X3" s="7" t="s">
        <v>11</v>
      </c>
      <c r="Y3" s="21" t="s">
        <v>13</v>
      </c>
      <c r="Z3" s="21" t="s">
        <v>16</v>
      </c>
      <c r="AA3" s="21" t="s">
        <v>14</v>
      </c>
      <c r="AB3" s="22" t="s">
        <v>15</v>
      </c>
      <c r="AC3" s="23" t="s">
        <v>11</v>
      </c>
      <c r="AF3" s="25"/>
      <c r="AG3" s="2"/>
    </row>
    <row r="4" spans="1:33" ht="21.95" customHeight="1" x14ac:dyDescent="0.15">
      <c r="A4" s="29" t="s">
        <v>17</v>
      </c>
      <c r="B4" s="30"/>
      <c r="C4" s="8">
        <v>9</v>
      </c>
      <c r="D4" s="8">
        <v>3</v>
      </c>
      <c r="E4" s="8">
        <f>SUM(C4:D4)</f>
        <v>12</v>
      </c>
      <c r="F4" s="9">
        <v>12</v>
      </c>
      <c r="G4" s="8">
        <v>20</v>
      </c>
      <c r="H4" s="8">
        <f>SUM(F4:G4)</f>
        <v>32</v>
      </c>
      <c r="I4" s="8">
        <v>20</v>
      </c>
      <c r="J4" s="8">
        <v>40</v>
      </c>
      <c r="K4" s="8">
        <f>SUM(I4:J4)</f>
        <v>60</v>
      </c>
      <c r="L4" s="19">
        <v>44</v>
      </c>
      <c r="M4" s="19">
        <v>40</v>
      </c>
      <c r="N4" s="9">
        <f>SUM(L4:M4)</f>
        <v>84</v>
      </c>
      <c r="O4" s="8">
        <v>48</v>
      </c>
      <c r="P4" s="8">
        <f>SUM(O4)</f>
        <v>48</v>
      </c>
      <c r="Q4" s="8">
        <v>8</v>
      </c>
      <c r="R4" s="8">
        <v>6</v>
      </c>
      <c r="S4" s="9">
        <f>SUM(Q4:R4)</f>
        <v>14</v>
      </c>
      <c r="T4" s="8">
        <v>8</v>
      </c>
      <c r="U4" s="8">
        <f>SUM(T4)</f>
        <v>8</v>
      </c>
      <c r="V4" s="8">
        <v>34</v>
      </c>
      <c r="W4" s="8">
        <v>6</v>
      </c>
      <c r="X4" s="8">
        <f>SUM(V4:W4)</f>
        <v>40</v>
      </c>
      <c r="Y4" s="8">
        <f>SUM(C4,F4,L4,Q4,V4)</f>
        <v>107</v>
      </c>
      <c r="Z4" s="8">
        <f>SUM(I4)</f>
        <v>20</v>
      </c>
      <c r="AA4" s="8">
        <f>SUM(D4,M4,T4)</f>
        <v>51</v>
      </c>
      <c r="AB4" s="8">
        <f>SUM(W4,R4,O4,J4,G4)</f>
        <v>120</v>
      </c>
      <c r="AC4" s="31">
        <f>SUM(Y4:AB4)</f>
        <v>298</v>
      </c>
    </row>
    <row r="5" spans="1:33" ht="21.95" customHeight="1" x14ac:dyDescent="0.15">
      <c r="A5" s="33" t="s">
        <v>45</v>
      </c>
      <c r="B5" s="13"/>
      <c r="C5" s="81"/>
      <c r="D5" s="81"/>
      <c r="E5" s="81"/>
      <c r="F5" s="82"/>
      <c r="G5" s="81"/>
      <c r="H5" s="81"/>
      <c r="I5" s="81"/>
      <c r="J5" s="81"/>
      <c r="K5" s="81"/>
      <c r="L5" s="81"/>
      <c r="M5" s="81"/>
      <c r="N5" s="82"/>
      <c r="O5" s="81"/>
      <c r="P5" s="81"/>
      <c r="Q5" s="81"/>
      <c r="R5" s="81"/>
      <c r="S5" s="82"/>
      <c r="T5" s="81"/>
      <c r="U5" s="81"/>
      <c r="V5" s="81"/>
      <c r="W5" s="81"/>
      <c r="X5" s="81"/>
      <c r="Y5" s="81"/>
      <c r="Z5" s="81"/>
      <c r="AA5" s="81"/>
      <c r="AB5" s="81"/>
      <c r="AC5" s="83"/>
    </row>
    <row r="6" spans="1:33" ht="21.95" customHeight="1" x14ac:dyDescent="0.15">
      <c r="A6" s="33" t="s">
        <v>46</v>
      </c>
      <c r="B6" s="13"/>
      <c r="C6" s="81"/>
      <c r="D6" s="81"/>
      <c r="E6" s="81"/>
      <c r="F6" s="82"/>
      <c r="G6" s="81"/>
      <c r="H6" s="81"/>
      <c r="I6" s="81"/>
      <c r="J6" s="81"/>
      <c r="K6" s="81"/>
      <c r="L6" s="81"/>
      <c r="M6" s="81"/>
      <c r="N6" s="82"/>
      <c r="O6" s="81"/>
      <c r="P6" s="81"/>
      <c r="Q6" s="81"/>
      <c r="R6" s="81"/>
      <c r="S6" s="82"/>
      <c r="T6" s="81"/>
      <c r="U6" s="81"/>
      <c r="V6" s="81"/>
      <c r="W6" s="81"/>
      <c r="X6" s="81"/>
      <c r="Y6" s="81"/>
      <c r="Z6" s="81"/>
      <c r="AA6" s="81"/>
      <c r="AB6" s="81"/>
      <c r="AC6" s="83"/>
    </row>
    <row r="7" spans="1:33" ht="21.95" customHeight="1" x14ac:dyDescent="0.15">
      <c r="A7" s="33" t="s">
        <v>47</v>
      </c>
      <c r="B7" s="13"/>
      <c r="C7" s="81"/>
      <c r="D7" s="81"/>
      <c r="E7" s="81"/>
      <c r="F7" s="82"/>
      <c r="G7" s="81"/>
      <c r="H7" s="81"/>
      <c r="I7" s="81"/>
      <c r="J7" s="81"/>
      <c r="K7" s="81"/>
      <c r="L7" s="81"/>
      <c r="M7" s="81"/>
      <c r="N7" s="82"/>
      <c r="O7" s="81"/>
      <c r="P7" s="81"/>
      <c r="Q7" s="81"/>
      <c r="R7" s="81"/>
      <c r="S7" s="82"/>
      <c r="T7" s="81"/>
      <c r="U7" s="81"/>
      <c r="V7" s="81"/>
      <c r="W7" s="81"/>
      <c r="X7" s="81"/>
      <c r="Y7" s="81"/>
      <c r="Z7" s="81"/>
      <c r="AA7" s="81"/>
      <c r="AB7" s="81"/>
      <c r="AC7" s="83"/>
    </row>
    <row r="8" spans="1:33" ht="21.95" customHeight="1" x14ac:dyDescent="0.15">
      <c r="A8" s="34" t="s">
        <v>48</v>
      </c>
      <c r="B8" s="32"/>
      <c r="C8" s="84"/>
      <c r="D8" s="84"/>
      <c r="E8" s="84"/>
      <c r="F8" s="85"/>
      <c r="G8" s="84"/>
      <c r="H8" s="84"/>
      <c r="I8" s="84"/>
      <c r="J8" s="84"/>
      <c r="K8" s="84"/>
      <c r="L8" s="84"/>
      <c r="M8" s="84"/>
      <c r="N8" s="85"/>
      <c r="O8" s="84"/>
      <c r="P8" s="84"/>
      <c r="Q8" s="84"/>
      <c r="R8" s="84"/>
      <c r="S8" s="85"/>
      <c r="T8" s="84"/>
      <c r="U8" s="84"/>
      <c r="V8" s="84"/>
      <c r="W8" s="84"/>
      <c r="X8" s="84"/>
      <c r="Y8" s="84"/>
      <c r="Z8" s="84"/>
      <c r="AA8" s="84"/>
      <c r="AB8" s="84"/>
      <c r="AC8" s="86"/>
    </row>
    <row r="9" spans="1:33" ht="21.95" customHeight="1" thickBot="1" x14ac:dyDescent="0.2">
      <c r="A9" s="10" t="s">
        <v>11</v>
      </c>
      <c r="B9" s="11"/>
      <c r="C9" s="12">
        <f>SUM(C4:C8)</f>
        <v>9</v>
      </c>
      <c r="D9" s="12">
        <f t="shared" ref="D9:AC9" si="0">SUM(D4:D8)</f>
        <v>3</v>
      </c>
      <c r="E9" s="12">
        <f t="shared" si="0"/>
        <v>12</v>
      </c>
      <c r="F9" s="12">
        <f t="shared" si="0"/>
        <v>12</v>
      </c>
      <c r="G9" s="12">
        <f t="shared" si="0"/>
        <v>20</v>
      </c>
      <c r="H9" s="12">
        <f t="shared" si="0"/>
        <v>32</v>
      </c>
      <c r="I9" s="12">
        <f t="shared" si="0"/>
        <v>20</v>
      </c>
      <c r="J9" s="12">
        <f t="shared" si="0"/>
        <v>40</v>
      </c>
      <c r="K9" s="12">
        <f t="shared" si="0"/>
        <v>60</v>
      </c>
      <c r="L9" s="12">
        <f t="shared" si="0"/>
        <v>44</v>
      </c>
      <c r="M9" s="12">
        <f t="shared" si="0"/>
        <v>40</v>
      </c>
      <c r="N9" s="12">
        <f t="shared" si="0"/>
        <v>84</v>
      </c>
      <c r="O9" s="12">
        <f t="shared" si="0"/>
        <v>48</v>
      </c>
      <c r="P9" s="12">
        <f t="shared" si="0"/>
        <v>48</v>
      </c>
      <c r="Q9" s="12">
        <f t="shared" si="0"/>
        <v>8</v>
      </c>
      <c r="R9" s="12">
        <f t="shared" si="0"/>
        <v>6</v>
      </c>
      <c r="S9" s="12">
        <f t="shared" si="0"/>
        <v>14</v>
      </c>
      <c r="T9" s="12">
        <f t="shared" si="0"/>
        <v>8</v>
      </c>
      <c r="U9" s="12">
        <f t="shared" si="0"/>
        <v>8</v>
      </c>
      <c r="V9" s="12">
        <f t="shared" si="0"/>
        <v>34</v>
      </c>
      <c r="W9" s="12">
        <f t="shared" si="0"/>
        <v>6</v>
      </c>
      <c r="X9" s="12">
        <f t="shared" si="0"/>
        <v>40</v>
      </c>
      <c r="Y9" s="12">
        <f t="shared" si="0"/>
        <v>107</v>
      </c>
      <c r="Z9" s="12">
        <f t="shared" si="0"/>
        <v>20</v>
      </c>
      <c r="AA9" s="12">
        <f t="shared" si="0"/>
        <v>51</v>
      </c>
      <c r="AB9" s="12">
        <f t="shared" si="0"/>
        <v>120</v>
      </c>
      <c r="AC9" s="24">
        <f t="shared" si="0"/>
        <v>298</v>
      </c>
    </row>
    <row r="10" spans="1:33" ht="21.95" customHeight="1" x14ac:dyDescent="0.15">
      <c r="A10" s="13"/>
      <c r="B10" s="13"/>
      <c r="C10" s="13"/>
      <c r="D10" s="13"/>
      <c r="E10" s="14"/>
      <c r="F10" s="13"/>
      <c r="G10" s="13"/>
      <c r="H10" s="2"/>
      <c r="I10" s="2"/>
      <c r="J10" s="20"/>
      <c r="K10" s="20"/>
      <c r="L10" s="20"/>
      <c r="M10" s="20"/>
      <c r="N10" s="20"/>
      <c r="O10" s="20"/>
      <c r="P10" s="20"/>
      <c r="X10" s="47" t="s">
        <v>18</v>
      </c>
      <c r="Y10" s="47"/>
      <c r="Z10" s="47"/>
      <c r="AA10" s="47"/>
      <c r="AB10" s="47"/>
      <c r="AC10" s="47"/>
    </row>
    <row r="11" spans="1:33" ht="19.5" customHeight="1" x14ac:dyDescent="0.15">
      <c r="A11" s="15"/>
      <c r="J11" s="3"/>
      <c r="K11" s="3"/>
      <c r="O11" s="3"/>
      <c r="P11" s="3"/>
      <c r="Q11" s="3"/>
      <c r="R11" s="3"/>
    </row>
    <row r="12" spans="1:33" ht="19.5" customHeight="1" thickBot="1" x14ac:dyDescent="0.2">
      <c r="A12" t="s">
        <v>49</v>
      </c>
      <c r="J12" s="3"/>
      <c r="K12" s="3"/>
      <c r="L12" s="3"/>
      <c r="M12" s="3"/>
      <c r="N12" s="3"/>
    </row>
    <row r="13" spans="1:33" ht="18" customHeight="1" x14ac:dyDescent="0.15">
      <c r="A13" s="48" t="s">
        <v>20</v>
      </c>
      <c r="B13" s="49"/>
      <c r="C13" s="49" t="s">
        <v>21</v>
      </c>
      <c r="D13" s="49"/>
      <c r="E13" s="49" t="s">
        <v>22</v>
      </c>
      <c r="F13" s="49"/>
      <c r="G13" s="16" t="s">
        <v>23</v>
      </c>
      <c r="H13" s="16"/>
      <c r="I13" s="16" t="s">
        <v>24</v>
      </c>
      <c r="J13" s="16"/>
      <c r="K13" s="49" t="s">
        <v>25</v>
      </c>
      <c r="L13" s="49"/>
      <c r="M13" s="80" t="s">
        <v>56</v>
      </c>
      <c r="N13" s="49"/>
      <c r="O13" s="42" t="s">
        <v>11</v>
      </c>
      <c r="P13" s="50"/>
      <c r="Q13" s="15"/>
      <c r="R13" s="15"/>
    </row>
    <row r="14" spans="1:33" ht="18.75" customHeight="1" thickBot="1" x14ac:dyDescent="0.2">
      <c r="A14" s="51" t="s">
        <v>26</v>
      </c>
      <c r="B14" s="52"/>
      <c r="C14" s="87">
        <v>12</v>
      </c>
      <c r="D14" s="88"/>
      <c r="E14" s="89">
        <v>6</v>
      </c>
      <c r="F14" s="89"/>
      <c r="G14" s="89">
        <v>4</v>
      </c>
      <c r="H14" s="89"/>
      <c r="I14" s="89">
        <v>2</v>
      </c>
      <c r="J14" s="89"/>
      <c r="K14" s="89">
        <v>2</v>
      </c>
      <c r="L14" s="89"/>
      <c r="M14" s="90">
        <v>2</v>
      </c>
      <c r="N14" s="91"/>
      <c r="O14" s="89">
        <f>SUM(C14:N14)</f>
        <v>28</v>
      </c>
      <c r="P14" s="92"/>
      <c r="Q14" s="13"/>
      <c r="R14" s="13"/>
    </row>
    <row r="15" spans="1:33" ht="21.75" customHeight="1" x14ac:dyDescent="0.15">
      <c r="A15" s="14"/>
      <c r="B15" s="14"/>
      <c r="C15" s="93"/>
      <c r="D15" s="94"/>
      <c r="E15" s="94"/>
      <c r="F15" s="94"/>
      <c r="G15" s="94"/>
      <c r="H15" s="94"/>
      <c r="I15" s="94"/>
      <c r="J15" s="95"/>
      <c r="K15" s="96"/>
      <c r="L15" s="96"/>
      <c r="M15" s="96"/>
      <c r="N15" s="95"/>
      <c r="O15" s="95"/>
      <c r="P15" s="100" t="s">
        <v>57</v>
      </c>
    </row>
    <row r="16" spans="1:33" ht="21.75" customHeight="1" thickBot="1" x14ac:dyDescent="0.2">
      <c r="A16" t="s">
        <v>19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Y16" s="35"/>
      <c r="Z16" s="35"/>
      <c r="AA16" s="35"/>
      <c r="AB16" s="13"/>
      <c r="AF16" s="79"/>
    </row>
    <row r="17" spans="1:32" ht="21.75" customHeight="1" x14ac:dyDescent="0.15">
      <c r="A17" s="48" t="s">
        <v>20</v>
      </c>
      <c r="B17" s="49"/>
      <c r="C17" s="97" t="s">
        <v>51</v>
      </c>
      <c r="D17" s="98"/>
      <c r="E17" s="97" t="s">
        <v>50</v>
      </c>
      <c r="F17" s="98"/>
      <c r="G17" s="97" t="s">
        <v>52</v>
      </c>
      <c r="H17" s="98"/>
      <c r="I17" s="97" t="s">
        <v>53</v>
      </c>
      <c r="J17" s="98"/>
      <c r="K17" s="97" t="s">
        <v>54</v>
      </c>
      <c r="L17" s="98"/>
      <c r="M17" s="97" t="s">
        <v>55</v>
      </c>
      <c r="N17" s="98"/>
      <c r="O17" s="98" t="s">
        <v>11</v>
      </c>
      <c r="P17" s="99"/>
      <c r="Y17" s="35"/>
      <c r="Z17" s="35"/>
      <c r="AA17" s="35"/>
      <c r="AB17" s="13"/>
      <c r="AF17" s="79"/>
    </row>
    <row r="18" spans="1:32" ht="21.75" customHeight="1" thickBot="1" x14ac:dyDescent="0.2">
      <c r="A18" s="51" t="s">
        <v>26</v>
      </c>
      <c r="B18" s="52"/>
      <c r="C18" s="87">
        <v>2</v>
      </c>
      <c r="D18" s="88"/>
      <c r="E18" s="89">
        <v>2</v>
      </c>
      <c r="F18" s="89"/>
      <c r="G18" s="89">
        <v>2</v>
      </c>
      <c r="H18" s="89"/>
      <c r="I18" s="89">
        <v>2</v>
      </c>
      <c r="J18" s="89"/>
      <c r="K18" s="89">
        <v>2</v>
      </c>
      <c r="L18" s="89"/>
      <c r="M18" s="89">
        <v>4</v>
      </c>
      <c r="N18" s="89"/>
      <c r="O18" s="89">
        <v>14</v>
      </c>
      <c r="P18" s="92"/>
      <c r="Y18" s="35"/>
      <c r="Z18" s="35"/>
      <c r="AA18" s="35"/>
      <c r="AB18" s="13"/>
      <c r="AF18" s="79"/>
    </row>
    <row r="19" spans="1:32" ht="21.75" customHeight="1" x14ac:dyDescent="0.15">
      <c r="G19" s="26"/>
      <c r="H19" s="26"/>
      <c r="I19" s="26"/>
      <c r="J19" s="27"/>
      <c r="P19" s="101" t="s">
        <v>57</v>
      </c>
    </row>
    <row r="20" spans="1:32" ht="19.5" customHeight="1" thickBot="1" x14ac:dyDescent="0.2">
      <c r="A20" t="s">
        <v>27</v>
      </c>
      <c r="J20" s="3"/>
      <c r="K20" s="3"/>
      <c r="L20" s="3"/>
      <c r="M20" s="3"/>
      <c r="N20" s="3"/>
      <c r="S20" s="53" t="s">
        <v>28</v>
      </c>
      <c r="T20" s="53"/>
      <c r="U20" s="53"/>
      <c r="V20" s="53"/>
      <c r="W20" s="53"/>
      <c r="X20" s="53"/>
    </row>
    <row r="21" spans="1:32" ht="18" customHeight="1" x14ac:dyDescent="0.15">
      <c r="A21" s="48" t="s">
        <v>29</v>
      </c>
      <c r="B21" s="49"/>
      <c r="C21" s="49"/>
      <c r="D21" s="42" t="s">
        <v>30</v>
      </c>
      <c r="E21" s="42"/>
      <c r="F21" s="42"/>
      <c r="G21" s="42" t="s">
        <v>31</v>
      </c>
      <c r="H21" s="49"/>
      <c r="I21" s="49"/>
      <c r="J21" s="72" t="s">
        <v>32</v>
      </c>
      <c r="K21" s="72"/>
      <c r="L21" s="72"/>
      <c r="M21" s="42" t="s">
        <v>33</v>
      </c>
      <c r="N21" s="42"/>
      <c r="O21" s="42"/>
      <c r="P21" s="42" t="s">
        <v>34</v>
      </c>
      <c r="Q21" s="42"/>
      <c r="R21" s="42"/>
      <c r="S21" s="42" t="s">
        <v>35</v>
      </c>
      <c r="T21" s="42"/>
      <c r="U21" s="42"/>
      <c r="V21" s="72" t="s">
        <v>36</v>
      </c>
      <c r="W21" s="72"/>
      <c r="X21" s="74"/>
      <c r="Y21" s="15"/>
      <c r="Z21" s="15"/>
      <c r="AA21" s="15"/>
    </row>
    <row r="22" spans="1:32" ht="18.75" customHeight="1" x14ac:dyDescent="0.15">
      <c r="A22" s="71"/>
      <c r="B22" s="56"/>
      <c r="C22" s="56"/>
      <c r="D22" s="55"/>
      <c r="E22" s="55"/>
      <c r="F22" s="55"/>
      <c r="G22" s="56"/>
      <c r="H22" s="56"/>
      <c r="I22" s="56"/>
      <c r="J22" s="73"/>
      <c r="K22" s="73"/>
      <c r="L22" s="73"/>
      <c r="M22" s="55"/>
      <c r="N22" s="55"/>
      <c r="O22" s="55"/>
      <c r="P22" s="55"/>
      <c r="Q22" s="55"/>
      <c r="R22" s="55"/>
      <c r="S22" s="55"/>
      <c r="T22" s="55"/>
      <c r="U22" s="55"/>
      <c r="V22" s="73"/>
      <c r="W22" s="73"/>
      <c r="X22" s="75"/>
      <c r="Y22" s="15"/>
      <c r="Z22" s="15"/>
      <c r="AA22" s="15"/>
    </row>
    <row r="23" spans="1:32" ht="21.95" customHeight="1" x14ac:dyDescent="0.15">
      <c r="A23" s="54" t="s">
        <v>37</v>
      </c>
      <c r="B23" s="55"/>
      <c r="C23" s="56"/>
      <c r="D23" s="57">
        <v>1758</v>
      </c>
      <c r="E23" s="55"/>
      <c r="F23" s="55"/>
      <c r="G23" s="57">
        <v>1047</v>
      </c>
      <c r="H23" s="55"/>
      <c r="I23" s="55"/>
      <c r="J23" s="57">
        <v>242</v>
      </c>
      <c r="K23" s="55"/>
      <c r="L23" s="55"/>
      <c r="M23" s="57">
        <v>137</v>
      </c>
      <c r="N23" s="55"/>
      <c r="O23" s="55"/>
      <c r="P23" s="57">
        <v>311</v>
      </c>
      <c r="Q23" s="55"/>
      <c r="R23" s="55"/>
      <c r="S23" s="57">
        <v>11</v>
      </c>
      <c r="T23" s="55"/>
      <c r="U23" s="55"/>
      <c r="V23" s="57">
        <v>10</v>
      </c>
      <c r="W23" s="55"/>
      <c r="X23" s="58"/>
    </row>
    <row r="24" spans="1:32" ht="21.95" customHeight="1" x14ac:dyDescent="0.15">
      <c r="A24" s="54" t="s">
        <v>38</v>
      </c>
      <c r="B24" s="55"/>
      <c r="C24" s="56"/>
      <c r="D24" s="57">
        <v>1823</v>
      </c>
      <c r="E24" s="55"/>
      <c r="F24" s="55"/>
      <c r="G24" s="57">
        <v>1039</v>
      </c>
      <c r="H24" s="55"/>
      <c r="I24" s="55"/>
      <c r="J24" s="57">
        <v>238</v>
      </c>
      <c r="K24" s="55"/>
      <c r="L24" s="55"/>
      <c r="M24" s="57">
        <v>104</v>
      </c>
      <c r="N24" s="55"/>
      <c r="O24" s="55"/>
      <c r="P24" s="57">
        <v>335</v>
      </c>
      <c r="Q24" s="55"/>
      <c r="R24" s="55"/>
      <c r="S24" s="57">
        <v>28</v>
      </c>
      <c r="T24" s="55"/>
      <c r="U24" s="55"/>
      <c r="V24" s="57">
        <v>79</v>
      </c>
      <c r="W24" s="55"/>
      <c r="X24" s="58"/>
    </row>
    <row r="25" spans="1:32" ht="21.95" customHeight="1" x14ac:dyDescent="0.15">
      <c r="A25" s="54" t="s">
        <v>39</v>
      </c>
      <c r="B25" s="55"/>
      <c r="C25" s="56"/>
      <c r="D25" s="57">
        <v>1869</v>
      </c>
      <c r="E25" s="55"/>
      <c r="F25" s="55"/>
      <c r="G25" s="57">
        <v>1077</v>
      </c>
      <c r="H25" s="55"/>
      <c r="I25" s="55"/>
      <c r="J25" s="57">
        <v>284</v>
      </c>
      <c r="K25" s="55"/>
      <c r="L25" s="55"/>
      <c r="M25" s="57">
        <v>125</v>
      </c>
      <c r="N25" s="55"/>
      <c r="O25" s="55"/>
      <c r="P25" s="57">
        <v>298</v>
      </c>
      <c r="Q25" s="55"/>
      <c r="R25" s="55"/>
      <c r="S25" s="57">
        <v>15</v>
      </c>
      <c r="T25" s="55"/>
      <c r="U25" s="55"/>
      <c r="V25" s="57">
        <v>70</v>
      </c>
      <c r="W25" s="55"/>
      <c r="X25" s="58"/>
    </row>
    <row r="26" spans="1:32" ht="21.95" customHeight="1" x14ac:dyDescent="0.15">
      <c r="A26" s="62" t="s">
        <v>40</v>
      </c>
      <c r="B26" s="60"/>
      <c r="C26" s="63"/>
      <c r="D26" s="59">
        <v>1760</v>
      </c>
      <c r="E26" s="60"/>
      <c r="F26" s="60"/>
      <c r="G26" s="59">
        <v>980</v>
      </c>
      <c r="H26" s="60"/>
      <c r="I26" s="60"/>
      <c r="J26" s="59">
        <v>328</v>
      </c>
      <c r="K26" s="60"/>
      <c r="L26" s="60"/>
      <c r="M26" s="59">
        <v>115</v>
      </c>
      <c r="N26" s="60"/>
      <c r="O26" s="60"/>
      <c r="P26" s="59">
        <v>288</v>
      </c>
      <c r="Q26" s="60"/>
      <c r="R26" s="60"/>
      <c r="S26" s="59">
        <v>8</v>
      </c>
      <c r="T26" s="60"/>
      <c r="U26" s="60"/>
      <c r="V26" s="59">
        <v>41</v>
      </c>
      <c r="W26" s="60"/>
      <c r="X26" s="61"/>
    </row>
    <row r="27" spans="1:32" ht="21.95" customHeight="1" x14ac:dyDescent="0.15">
      <c r="A27" s="54" t="s">
        <v>41</v>
      </c>
      <c r="B27" s="55"/>
      <c r="C27" s="56"/>
      <c r="D27" s="57">
        <v>1779</v>
      </c>
      <c r="E27" s="55"/>
      <c r="F27" s="55"/>
      <c r="G27" s="57">
        <v>983</v>
      </c>
      <c r="H27" s="55"/>
      <c r="I27" s="55"/>
      <c r="J27" s="57">
        <v>336</v>
      </c>
      <c r="K27" s="55"/>
      <c r="L27" s="55"/>
      <c r="M27" s="57">
        <v>75</v>
      </c>
      <c r="N27" s="55"/>
      <c r="O27" s="55"/>
      <c r="P27" s="57">
        <v>280</v>
      </c>
      <c r="Q27" s="55"/>
      <c r="R27" s="55"/>
      <c r="S27" s="57">
        <v>16</v>
      </c>
      <c r="T27" s="55"/>
      <c r="U27" s="55"/>
      <c r="V27" s="57">
        <v>89</v>
      </c>
      <c r="W27" s="55"/>
      <c r="X27" s="58"/>
    </row>
    <row r="28" spans="1:32" ht="21.95" customHeight="1" x14ac:dyDescent="0.15">
      <c r="A28" s="64" t="s">
        <v>42</v>
      </c>
      <c r="B28" s="65"/>
      <c r="C28" s="66"/>
      <c r="D28" s="67">
        <v>1672</v>
      </c>
      <c r="E28" s="65"/>
      <c r="F28" s="65"/>
      <c r="G28" s="67">
        <v>932</v>
      </c>
      <c r="H28" s="65"/>
      <c r="I28" s="65"/>
      <c r="J28" s="67">
        <v>324</v>
      </c>
      <c r="K28" s="65"/>
      <c r="L28" s="65"/>
      <c r="M28" s="67">
        <v>89</v>
      </c>
      <c r="N28" s="65"/>
      <c r="O28" s="65"/>
      <c r="P28" s="67">
        <v>260</v>
      </c>
      <c r="Q28" s="65"/>
      <c r="R28" s="65"/>
      <c r="S28" s="67">
        <v>9</v>
      </c>
      <c r="T28" s="65"/>
      <c r="U28" s="65"/>
      <c r="V28" s="67">
        <v>58</v>
      </c>
      <c r="W28" s="65"/>
      <c r="X28" s="78"/>
    </row>
    <row r="29" spans="1:32" ht="21.95" customHeight="1" thickBot="1" x14ac:dyDescent="0.2">
      <c r="A29" s="76" t="s">
        <v>43</v>
      </c>
      <c r="B29" s="69"/>
      <c r="C29" s="77"/>
      <c r="D29" s="68">
        <v>1605</v>
      </c>
      <c r="E29" s="69"/>
      <c r="F29" s="69"/>
      <c r="G29" s="68">
        <v>912</v>
      </c>
      <c r="H29" s="69"/>
      <c r="I29" s="69"/>
      <c r="J29" s="68">
        <v>313</v>
      </c>
      <c r="K29" s="69"/>
      <c r="L29" s="69"/>
      <c r="M29" s="68">
        <v>80</v>
      </c>
      <c r="N29" s="69"/>
      <c r="O29" s="69"/>
      <c r="P29" s="68">
        <v>231</v>
      </c>
      <c r="Q29" s="69"/>
      <c r="R29" s="69"/>
      <c r="S29" s="68">
        <v>9</v>
      </c>
      <c r="T29" s="69"/>
      <c r="U29" s="69"/>
      <c r="V29" s="68">
        <v>60</v>
      </c>
      <c r="W29" s="69"/>
      <c r="X29" s="70"/>
    </row>
    <row r="30" spans="1:32" x14ac:dyDescent="0.15">
      <c r="S30" s="53" t="s">
        <v>44</v>
      </c>
      <c r="T30" s="53"/>
      <c r="U30" s="53"/>
      <c r="V30" s="53"/>
      <c r="W30" s="53"/>
      <c r="X30" s="53"/>
    </row>
  </sheetData>
  <mergeCells count="107">
    <mergeCell ref="S30:X30"/>
    <mergeCell ref="A21:C22"/>
    <mergeCell ref="D21:F22"/>
    <mergeCell ref="G21:I22"/>
    <mergeCell ref="J21:L22"/>
    <mergeCell ref="M21:O22"/>
    <mergeCell ref="P21:R22"/>
    <mergeCell ref="S21:U22"/>
    <mergeCell ref="V21:X22"/>
    <mergeCell ref="A29:C29"/>
    <mergeCell ref="S28:U28"/>
    <mergeCell ref="V28:X28"/>
    <mergeCell ref="A28:C28"/>
    <mergeCell ref="D28:F28"/>
    <mergeCell ref="G28:I28"/>
    <mergeCell ref="J28:L28"/>
    <mergeCell ref="M28:O28"/>
    <mergeCell ref="P28:R28"/>
    <mergeCell ref="V29:X29"/>
    <mergeCell ref="D29:F29"/>
    <mergeCell ref="G29:I29"/>
    <mergeCell ref="J29:L29"/>
    <mergeCell ref="M29:O29"/>
    <mergeCell ref="P29:R29"/>
    <mergeCell ref="S29:U29"/>
    <mergeCell ref="S26:U26"/>
    <mergeCell ref="V26:X26"/>
    <mergeCell ref="A27:C27"/>
    <mergeCell ref="D27:F27"/>
    <mergeCell ref="G27:I27"/>
    <mergeCell ref="J27:L27"/>
    <mergeCell ref="M27:O27"/>
    <mergeCell ref="P27:R27"/>
    <mergeCell ref="S27:U27"/>
    <mergeCell ref="V27:X27"/>
    <mergeCell ref="A26:C26"/>
    <mergeCell ref="D26:F26"/>
    <mergeCell ref="G26:I26"/>
    <mergeCell ref="J26:L26"/>
    <mergeCell ref="M26:O26"/>
    <mergeCell ref="P26:R26"/>
    <mergeCell ref="S24:U24"/>
    <mergeCell ref="V24:X24"/>
    <mergeCell ref="A25:C25"/>
    <mergeCell ref="D25:F25"/>
    <mergeCell ref="G25:I25"/>
    <mergeCell ref="J25:L25"/>
    <mergeCell ref="M25:O25"/>
    <mergeCell ref="P25:R25"/>
    <mergeCell ref="S25:U25"/>
    <mergeCell ref="V25:X25"/>
    <mergeCell ref="A24:C24"/>
    <mergeCell ref="D24:F24"/>
    <mergeCell ref="G24:I24"/>
    <mergeCell ref="J24:L24"/>
    <mergeCell ref="M24:O24"/>
    <mergeCell ref="P24:R24"/>
    <mergeCell ref="S20:X20"/>
    <mergeCell ref="A23:C23"/>
    <mergeCell ref="D23:F23"/>
    <mergeCell ref="G23:I23"/>
    <mergeCell ref="J23:L23"/>
    <mergeCell ref="M23:O23"/>
    <mergeCell ref="P23:R23"/>
    <mergeCell ref="S23:U23"/>
    <mergeCell ref="V23:X23"/>
    <mergeCell ref="O17:P17"/>
    <mergeCell ref="A14:B14"/>
    <mergeCell ref="C14:D14"/>
    <mergeCell ref="E14:F14"/>
    <mergeCell ref="G14:H14"/>
    <mergeCell ref="I14:J14"/>
    <mergeCell ref="I18:J18"/>
    <mergeCell ref="K18:L18"/>
    <mergeCell ref="M18:N18"/>
    <mergeCell ref="O18:P18"/>
    <mergeCell ref="K14:L14"/>
    <mergeCell ref="O14:P14"/>
    <mergeCell ref="A18:B18"/>
    <mergeCell ref="C18:D18"/>
    <mergeCell ref="E18:F18"/>
    <mergeCell ref="G18:H18"/>
    <mergeCell ref="M14:N14"/>
    <mergeCell ref="X10:AC10"/>
    <mergeCell ref="A13:B13"/>
    <mergeCell ref="C13:D13"/>
    <mergeCell ref="E13:F13"/>
    <mergeCell ref="K13:L13"/>
    <mergeCell ref="O13:P13"/>
    <mergeCell ref="A17:B17"/>
    <mergeCell ref="C17:D17"/>
    <mergeCell ref="E17:F17"/>
    <mergeCell ref="G17:H17"/>
    <mergeCell ref="I17:J17"/>
    <mergeCell ref="K17:L17"/>
    <mergeCell ref="M17:N17"/>
    <mergeCell ref="M13:N13"/>
    <mergeCell ref="Y1:AC1"/>
    <mergeCell ref="C2:E2"/>
    <mergeCell ref="F2:H2"/>
    <mergeCell ref="I2:K2"/>
    <mergeCell ref="L2:N2"/>
    <mergeCell ref="O2:P2"/>
    <mergeCell ref="Q2:S2"/>
    <mergeCell ref="T2:U2"/>
    <mergeCell ref="V2:X2"/>
    <mergeCell ref="Y2:AC2"/>
  </mergeCells>
  <phoneticPr fontId="2"/>
  <pageMargins left="0.39305555555555555" right="0.39305555555555555" top="0.59027777777777779" bottom="0.59027777777777779" header="0.51180555555555551" footer="0.51180555555555551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澤田 育泰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天塩町役場</dc:creator>
  <cp:keywords/>
  <dc:description/>
  <cp:lastModifiedBy>kouhou-SC</cp:lastModifiedBy>
  <cp:revision/>
  <cp:lastPrinted>2016-06-13T04:31:48Z</cp:lastPrinted>
  <dcterms:created xsi:type="dcterms:W3CDTF">2006-05-15T12:28:17Z</dcterms:created>
  <dcterms:modified xsi:type="dcterms:W3CDTF">2016-06-13T05:45:38Z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