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uhou-SC\Desktop\天塩町ホームページ統計情報\"/>
    </mc:Choice>
  </mc:AlternateContent>
  <bookViews>
    <workbookView xWindow="0" yWindow="0" windowWidth="16080" windowHeight="88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N10" i="1" l="1"/>
  <c r="L10" i="1"/>
  <c r="J10" i="1"/>
  <c r="E10" i="1"/>
  <c r="F10" i="1"/>
  <c r="G10" i="1"/>
  <c r="H10" i="1"/>
  <c r="I10" i="1"/>
  <c r="D10" i="1"/>
  <c r="I9" i="1"/>
  <c r="N9" i="1" s="1"/>
  <c r="I8" i="1"/>
  <c r="I6" i="1"/>
  <c r="I5" i="1"/>
  <c r="L27" i="1"/>
  <c r="F27" i="1"/>
  <c r="L26" i="1"/>
  <c r="F26" i="1"/>
  <c r="L25" i="1"/>
  <c r="F25" i="1"/>
  <c r="L24" i="1"/>
  <c r="F24" i="1"/>
  <c r="N6" i="1" l="1"/>
  <c r="N5" i="1"/>
  <c r="N8" i="1"/>
  <c r="L7" i="1" l="1"/>
  <c r="N7" i="1"/>
  <c r="J7" i="1"/>
  <c r="F7" i="1"/>
  <c r="G7" i="1"/>
  <c r="H7" i="1"/>
  <c r="I7" i="1"/>
  <c r="E7" i="1"/>
  <c r="D7" i="1"/>
  <c r="F17" i="1" l="1"/>
  <c r="L17" i="1"/>
  <c r="F18" i="1"/>
  <c r="L18" i="1"/>
  <c r="F19" i="1"/>
  <c r="L19" i="1"/>
  <c r="F20" i="1"/>
  <c r="L20" i="1"/>
  <c r="F21" i="1"/>
  <c r="L21" i="1"/>
  <c r="F22" i="1"/>
  <c r="L22" i="1"/>
  <c r="F23" i="1"/>
  <c r="L23" i="1"/>
  <c r="N32" i="1"/>
  <c r="N33" i="1"/>
  <c r="C34" i="1"/>
  <c r="D34" i="1"/>
  <c r="E34" i="1"/>
  <c r="F34" i="1"/>
  <c r="G34" i="1"/>
  <c r="H34" i="1"/>
  <c r="I34" i="1"/>
  <c r="J34" i="1"/>
  <c r="K34" i="1"/>
  <c r="L34" i="1"/>
  <c r="M34" i="1"/>
  <c r="N34" i="1" l="1"/>
</calcChain>
</file>

<file path=xl/sharedStrings.xml><?xml version="1.0" encoding="utf-8"?>
<sst xmlns="http://schemas.openxmlformats.org/spreadsheetml/2006/main" count="92" uniqueCount="64">
  <si>
    <t>■学校の概要</t>
  </si>
  <si>
    <t>区　分</t>
  </si>
  <si>
    <t>教員数</t>
  </si>
  <si>
    <t>学級数</t>
  </si>
  <si>
    <t>児童生徒数</t>
  </si>
  <si>
    <t>校舎面積</t>
  </si>
  <si>
    <t>敷地面積</t>
  </si>
  <si>
    <t>教員１人当　　　　りの児童数</t>
  </si>
  <si>
    <t>学校名</t>
  </si>
  <si>
    <t>普通</t>
  </si>
  <si>
    <t>特殊</t>
  </si>
  <si>
    <t>男</t>
  </si>
  <si>
    <t>女</t>
  </si>
  <si>
    <t>計</t>
  </si>
  <si>
    <t>小学校</t>
  </si>
  <si>
    <t>(人)</t>
  </si>
  <si>
    <t>(室)</t>
  </si>
  <si>
    <t>(㎡)</t>
  </si>
  <si>
    <t>天塩小学校</t>
  </si>
  <si>
    <t>啓徳小学校</t>
  </si>
  <si>
    <t>中学校</t>
  </si>
  <si>
    <t>天塩中学校</t>
  </si>
  <si>
    <t>〔資料：学校基本調査・町教委学校教育係〕</t>
  </si>
  <si>
    <t>■児童・生徒数の推移</t>
  </si>
  <si>
    <t>(各年度5月1日現在)</t>
  </si>
  <si>
    <t>年　　　度</t>
  </si>
  <si>
    <t>児童数（小学校）</t>
  </si>
  <si>
    <t>生徒数（中学校）</t>
  </si>
  <si>
    <t>平成17年度</t>
  </si>
  <si>
    <t>平成18年度</t>
  </si>
  <si>
    <t>平成19年度</t>
  </si>
  <si>
    <t>平成20年度</t>
  </si>
  <si>
    <t>平成21年度</t>
  </si>
  <si>
    <t>平成22年度</t>
  </si>
  <si>
    <t>平成23年度</t>
  </si>
  <si>
    <t>〔資料：学校基本調査報告〕</t>
  </si>
  <si>
    <t>■社会福祉会館図書室蔵書数</t>
  </si>
  <si>
    <t>総記</t>
  </si>
  <si>
    <t>哲学</t>
  </si>
  <si>
    <t>歴史</t>
  </si>
  <si>
    <t>社会　　科学</t>
  </si>
  <si>
    <t>自然　　科学</t>
  </si>
  <si>
    <t>工学　　　　技術</t>
  </si>
  <si>
    <t>産業</t>
  </si>
  <si>
    <t>芸術</t>
  </si>
  <si>
    <t>語学</t>
  </si>
  <si>
    <t>文学</t>
  </si>
  <si>
    <t>絵本</t>
  </si>
  <si>
    <t>合計</t>
  </si>
  <si>
    <t>一　般</t>
  </si>
  <si>
    <t>児童書</t>
  </si>
  <si>
    <t>〔資料：町教委生涯学習係〕</t>
  </si>
  <si>
    <t>平成24年度</t>
  </si>
  <si>
    <t>平成25年度</t>
  </si>
  <si>
    <t>平成26年度</t>
  </si>
  <si>
    <t>平成27年度</t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</si>
  <si>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phoneticPr fontId="19"/>
  </si>
  <si>
    <t>平成24年度</t>
    <phoneticPr fontId="19"/>
  </si>
  <si>
    <t>平成25年度</t>
    <phoneticPr fontId="19"/>
  </si>
  <si>
    <t>平成26年度</t>
    <phoneticPr fontId="19"/>
  </si>
  <si>
    <t>平成27年度</t>
    <phoneticPr fontId="19"/>
  </si>
  <si>
    <t>(平成27年5月1日現在)</t>
    <phoneticPr fontId="19"/>
  </si>
  <si>
    <t>啓徳中学校</t>
    <rPh sb="0" eb="1">
      <t>ケイ</t>
    </rPh>
    <rPh sb="1" eb="2">
      <t>トク</t>
    </rPh>
    <rPh sb="2" eb="5">
      <t>チュウガッコウ</t>
    </rPh>
    <phoneticPr fontId="19"/>
  </si>
  <si>
    <t>(平成27年12月現在)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</si>
</sst>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21" x14ac:knownFonts="1">
    <font>
      <sz val="11"/>
      <name val="ＭＳ Ｐゴシック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5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8" fillId="11" borderId="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21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" fillId="22" borderId="6" applyNumberFormat="0" applyAlignment="0" applyProtection="0">
      <alignment vertical="center"/>
    </xf>
    <xf numFmtId="0" fontId="5" fillId="5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1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4" fontId="0" fillId="0" borderId="22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23" xfId="0" applyNumberFormat="1" applyFill="1" applyBorder="1" applyAlignment="1">
      <alignment horizontal="right" vertical="center"/>
    </xf>
    <xf numFmtId="4" fontId="0" fillId="0" borderId="0" xfId="0" applyNumberFormat="1" applyFill="1" applyBorder="1" applyAlignment="1">
      <alignment horizontal="right" vertical="center"/>
    </xf>
    <xf numFmtId="4" fontId="0" fillId="0" borderId="24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/>
    </xf>
    <xf numFmtId="0" fontId="0" fillId="0" borderId="28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>
      <alignment vertical="center"/>
    </xf>
    <xf numFmtId="3" fontId="0" fillId="0" borderId="0" xfId="0" applyNumberFormat="1" applyBorder="1">
      <alignment vertical="center"/>
    </xf>
    <xf numFmtId="0" fontId="0" fillId="0" borderId="20" xfId="0" applyFill="1" applyBorder="1" applyAlignment="1">
      <alignment horizontal="center" vertical="center"/>
    </xf>
    <xf numFmtId="4" fontId="0" fillId="0" borderId="30" xfId="0" applyNumberFormat="1" applyFill="1" applyBorder="1" applyAlignment="1">
      <alignment horizontal="right" vertical="center"/>
    </xf>
    <xf numFmtId="0" fontId="0" fillId="0" borderId="29" xfId="0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4" fontId="0" fillId="0" borderId="28" xfId="0" applyNumberFormat="1" applyFill="1" applyBorder="1" applyAlignment="1">
      <alignment horizontal="right" vertical="center"/>
    </xf>
    <xf numFmtId="4" fontId="0" fillId="0" borderId="40" xfId="0" applyNumberFormat="1" applyFill="1" applyBorder="1" applyAlignment="1">
      <alignment horizontal="right" vertical="center"/>
    </xf>
    <xf numFmtId="4" fontId="0" fillId="0" borderId="49" xfId="0" applyNumberFormat="1" applyFill="1" applyBorder="1" applyAlignment="1">
      <alignment horizontal="right" vertical="center"/>
    </xf>
    <xf numFmtId="4" fontId="0" fillId="0" borderId="55" xfId="0" applyNumberFormat="1" applyFill="1" applyBorder="1" applyAlignment="1">
      <alignment horizontal="right" vertical="center"/>
    </xf>
    <xf numFmtId="0" fontId="0" fillId="0" borderId="53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24" xfId="0" applyNumberFormat="1" applyFill="1" applyBorder="1">
      <alignment vertical="center"/>
    </xf>
    <xf numFmtId="0" fontId="0" fillId="0" borderId="50" xfId="0" applyNumberFormat="1" applyFill="1" applyBorder="1">
      <alignment vertical="center"/>
    </xf>
    <xf numFmtId="0" fontId="0" fillId="0" borderId="5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0" xfId="0" applyFill="1" applyBorder="1" applyAlignment="1">
      <alignment vertical="center"/>
    </xf>
    <xf numFmtId="0" fontId="0" fillId="0" borderId="28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56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50" xfId="0" applyFill="1" applyBorder="1">
      <alignment vertical="center"/>
    </xf>
    <xf numFmtId="0" fontId="18" fillId="0" borderId="24" xfId="0" applyNumberFormat="1" applyFont="1" applyFill="1" applyBorder="1">
      <alignment vertical="center"/>
    </xf>
    <xf numFmtId="0" fontId="18" fillId="0" borderId="50" xfId="0" applyNumberFormat="1" applyFont="1" applyFill="1" applyBorder="1">
      <alignment vertical="center"/>
    </xf>
    <xf numFmtId="0" fontId="18" fillId="0" borderId="43" xfId="0" applyNumberFormat="1" applyFont="1" applyFill="1" applyBorder="1">
      <alignment vertical="center"/>
    </xf>
    <xf numFmtId="0" fontId="18" fillId="0" borderId="57" xfId="0" applyNumberFormat="1" applyFont="1" applyFill="1" applyBorder="1">
      <alignment vertical="center"/>
    </xf>
    <xf numFmtId="0" fontId="0" fillId="0" borderId="17" xfId="0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3" fontId="18" fillId="0" borderId="24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3" fontId="18" fillId="0" borderId="23" xfId="0" applyNumberFormat="1" applyFont="1" applyFill="1" applyBorder="1" applyAlignment="1">
      <alignment horizontal="right" vertical="center"/>
    </xf>
    <xf numFmtId="3" fontId="18" fillId="0" borderId="22" xfId="0" applyNumberFormat="1" applyFont="1" applyFill="1" applyBorder="1" applyAlignment="1">
      <alignment horizontal="right" vertical="center"/>
    </xf>
    <xf numFmtId="3" fontId="18" fillId="0" borderId="20" xfId="0" applyNumberFormat="1" applyFont="1" applyFill="1" applyBorder="1" applyAlignment="1">
      <alignment horizontal="right" vertical="center"/>
    </xf>
    <xf numFmtId="3" fontId="18" fillId="0" borderId="30" xfId="0" applyNumberFormat="1" applyFont="1" applyFill="1" applyBorder="1" applyAlignment="1">
      <alignment horizontal="right" vertical="center"/>
    </xf>
    <xf numFmtId="0" fontId="18" fillId="0" borderId="30" xfId="0" applyFont="1" applyFill="1" applyBorder="1" applyAlignment="1">
      <alignment horizontal="right" vertical="center"/>
    </xf>
    <xf numFmtId="0" fontId="18" fillId="0" borderId="30" xfId="0" applyFont="1" applyFill="1" applyBorder="1">
      <alignment vertical="center"/>
    </xf>
    <xf numFmtId="3" fontId="18" fillId="0" borderId="30" xfId="0" applyNumberFormat="1" applyFont="1" applyFill="1" applyBorder="1">
      <alignment vertical="center"/>
    </xf>
    <xf numFmtId="3" fontId="18" fillId="0" borderId="19" xfId="0" applyNumberFormat="1" applyFont="1" applyFill="1" applyBorder="1" applyAlignment="1">
      <alignment horizontal="right" vertical="center"/>
    </xf>
    <xf numFmtId="0" fontId="18" fillId="0" borderId="19" xfId="0" applyFont="1" applyFill="1" applyBorder="1" applyAlignment="1">
      <alignment horizontal="right" vertical="center"/>
    </xf>
    <xf numFmtId="0" fontId="18" fillId="0" borderId="19" xfId="0" applyFont="1" applyFill="1" applyBorder="1">
      <alignment vertical="center"/>
    </xf>
    <xf numFmtId="3" fontId="18" fillId="0" borderId="19" xfId="0" applyNumberFormat="1" applyFont="1" applyFill="1" applyBorder="1">
      <alignment vertical="center"/>
    </xf>
    <xf numFmtId="3" fontId="18" fillId="0" borderId="35" xfId="0" applyNumberFormat="1" applyFont="1" applyFill="1" applyBorder="1" applyAlignment="1">
      <alignment horizontal="right" vertical="center"/>
    </xf>
    <xf numFmtId="38" fontId="18" fillId="0" borderId="35" xfId="6" applyFont="1" applyFill="1" applyBorder="1">
      <alignment vertical="center"/>
    </xf>
    <xf numFmtId="38" fontId="18" fillId="0" borderId="52" xfId="6" applyFont="1" applyFill="1" applyBorder="1">
      <alignment vertical="center"/>
    </xf>
    <xf numFmtId="38" fontId="18" fillId="0" borderId="51" xfId="6" applyFont="1" applyFill="1" applyBorder="1">
      <alignment vertical="center"/>
    </xf>
    <xf numFmtId="3" fontId="18" fillId="0" borderId="22" xfId="0" applyNumberFormat="1" applyFont="1" applyFill="1" applyBorder="1" applyAlignment="1">
      <alignment horizontal="right" vertical="center"/>
    </xf>
    <xf numFmtId="0" fontId="18" fillId="0" borderId="24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1" xfId="0" applyBorder="1" applyAlignment="1">
      <alignment horizontal="center" vertical="center" textRotation="255"/>
    </xf>
    <xf numFmtId="0" fontId="0" fillId="0" borderId="21" xfId="0" applyBorder="1" applyAlignment="1">
      <alignment vertical="center"/>
    </xf>
    <xf numFmtId="0" fontId="0" fillId="0" borderId="27" xfId="0" applyFill="1" applyBorder="1" applyAlignment="1">
      <alignment horizontal="center" vertical="center" textRotation="255"/>
    </xf>
    <xf numFmtId="0" fontId="0" fillId="0" borderId="58" xfId="0" applyFill="1" applyBorder="1" applyAlignment="1">
      <alignment horizontal="center" vertical="center" textRotation="255"/>
    </xf>
    <xf numFmtId="0" fontId="0" fillId="0" borderId="32" xfId="0" applyFill="1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" fontId="18" fillId="0" borderId="25" xfId="0" applyNumberFormat="1" applyFont="1" applyFill="1" applyBorder="1" applyAlignment="1">
      <alignment horizontal="right" vertical="center"/>
    </xf>
    <xf numFmtId="0" fontId="18" fillId="0" borderId="26" xfId="0" applyFont="1" applyFill="1" applyBorder="1" applyAlignment="1">
      <alignment horizontal="right" vertical="center"/>
    </xf>
    <xf numFmtId="0" fontId="18" fillId="0" borderId="51" xfId="0" applyFont="1" applyFill="1" applyBorder="1" applyAlignment="1">
      <alignment horizontal="right" vertical="center"/>
    </xf>
    <xf numFmtId="3" fontId="18" fillId="0" borderId="28" xfId="0" applyNumberFormat="1" applyFont="1" applyFill="1" applyBorder="1" applyAlignment="1">
      <alignment vertical="center"/>
    </xf>
    <xf numFmtId="0" fontId="18" fillId="0" borderId="40" xfId="0" applyFon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3" fontId="18" fillId="0" borderId="33" xfId="0" applyNumberFormat="1" applyFont="1" applyFill="1" applyBorder="1" applyAlignment="1">
      <alignment horizontal="right" vertical="center"/>
    </xf>
    <xf numFmtId="0" fontId="18" fillId="0" borderId="34" xfId="0" applyFont="1" applyFill="1" applyBorder="1" applyAlignment="1">
      <alignment horizontal="right" vertical="center"/>
    </xf>
    <xf numFmtId="176" fontId="18" fillId="0" borderId="33" xfId="0" applyNumberFormat="1" applyFont="1" applyFill="1" applyBorder="1" applyAlignment="1">
      <alignment horizontal="right" vertical="center"/>
    </xf>
    <xf numFmtId="176" fontId="18" fillId="0" borderId="52" xfId="0" applyNumberFormat="1" applyFont="1" applyFill="1" applyBorder="1" applyAlignment="1">
      <alignment horizontal="right" vertical="center"/>
    </xf>
    <xf numFmtId="0" fontId="18" fillId="0" borderId="31" xfId="0" applyFont="1" applyFill="1" applyBorder="1" applyAlignment="1">
      <alignment horizontal="right" vertical="center"/>
    </xf>
    <xf numFmtId="0" fontId="18" fillId="0" borderId="48" xfId="0" applyFont="1" applyFill="1" applyBorder="1" applyAlignment="1">
      <alignment horizontal="right" vertical="center"/>
    </xf>
    <xf numFmtId="38" fontId="18" fillId="0" borderId="31" xfId="6" applyFont="1" applyFill="1" applyBorder="1" applyAlignment="1">
      <alignment vertical="center"/>
    </xf>
    <xf numFmtId="38" fontId="18" fillId="0" borderId="18" xfId="6" applyFont="1" applyFill="1" applyBorder="1" applyAlignment="1">
      <alignment vertical="center"/>
    </xf>
    <xf numFmtId="3" fontId="18" fillId="0" borderId="31" xfId="0" applyNumberFormat="1" applyFont="1" applyFill="1" applyBorder="1" applyAlignment="1">
      <alignment vertical="center"/>
    </xf>
    <xf numFmtId="3" fontId="18" fillId="0" borderId="18" xfId="0" applyNumberFormat="1" applyFont="1" applyFill="1" applyBorder="1" applyAlignment="1">
      <alignment vertical="center"/>
    </xf>
    <xf numFmtId="0" fontId="18" fillId="0" borderId="28" xfId="0" applyFont="1" applyFill="1" applyBorder="1" applyAlignment="1">
      <alignment horizontal="right" vertical="center"/>
    </xf>
    <xf numFmtId="0" fontId="18" fillId="0" borderId="49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1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24" xfId="0" applyNumberForma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0" fillId="0" borderId="41" xfId="0" applyNumberFormat="1" applyFill="1" applyBorder="1" applyAlignment="1">
      <alignment horizontal="center" vertical="center"/>
    </xf>
    <xf numFmtId="0" fontId="0" fillId="0" borderId="42" xfId="0" applyNumberFormat="1" applyFill="1" applyBorder="1" applyAlignment="1">
      <alignment horizontal="center" vertical="center"/>
    </xf>
    <xf numFmtId="0" fontId="0" fillId="0" borderId="43" xfId="0" applyNumberFormat="1" applyFill="1" applyBorder="1" applyAlignment="1">
      <alignment horizontal="center" vertical="center"/>
    </xf>
    <xf numFmtId="0" fontId="18" fillId="0" borderId="42" xfId="0" applyNumberFormat="1" applyFont="1" applyFill="1" applyBorder="1" applyAlignment="1">
      <alignment horizontal="center" vertical="center"/>
    </xf>
    <xf numFmtId="0" fontId="18" fillId="0" borderId="43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176" fontId="18" fillId="0" borderId="31" xfId="0" applyNumberFormat="1" applyFont="1" applyFill="1" applyBorder="1" applyAlignment="1">
      <alignment horizontal="right" vertical="center"/>
    </xf>
    <xf numFmtId="176" fontId="18" fillId="0" borderId="48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8" fillId="0" borderId="42" xfId="0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176" fontId="18" fillId="0" borderId="22" xfId="0" applyNumberFormat="1" applyFont="1" applyFill="1" applyBorder="1" applyAlignment="1">
      <alignment horizontal="right" vertical="center"/>
    </xf>
    <xf numFmtId="176" fontId="18" fillId="0" borderId="50" xfId="0" applyNumberFormat="1" applyFont="1" applyFill="1" applyBorder="1" applyAlignment="1">
      <alignment horizontal="right" vertical="center"/>
    </xf>
    <xf numFmtId="0" fontId="0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38" fontId="18" fillId="0" borderId="20" xfId="6" applyFont="1" applyFill="1" applyBorder="1">
      <alignment vertical="center"/>
    </xf>
  </cellXfs>
  <cellStyles count="43">
    <cellStyle name="20% - アクセント 1" xfId="9" builtinId="30" customBuiltin="1"/>
    <cellStyle name="20% - アクセント 2" xfId="2" builtinId="34" customBuiltin="1"/>
    <cellStyle name="20% - アクセント 3" xfId="10" builtinId="38" customBuiltin="1"/>
    <cellStyle name="20% - アクセント 4" xfId="11" builtinId="42" customBuiltin="1"/>
    <cellStyle name="20% - アクセント 5" xfId="13" builtinId="46" customBuiltin="1"/>
    <cellStyle name="20% - アクセント 6" xfId="4" builtinId="50" customBuiltin="1"/>
    <cellStyle name="40% - アクセント 1" xfId="15" builtinId="31" customBuiltin="1"/>
    <cellStyle name="40% - アクセント 2" xfId="3" builtinId="35" customBuiltin="1"/>
    <cellStyle name="40% - アクセント 3" xfId="17" builtinId="39" customBuiltin="1"/>
    <cellStyle name="40% - アクセント 4" xfId="18" builtinId="43" customBuiltin="1"/>
    <cellStyle name="40% - アクセント 5" xfId="19" builtinId="47" customBuiltin="1"/>
    <cellStyle name="40% - アクセント 6" xfId="20" builtinId="51" customBuiltin="1"/>
    <cellStyle name="60% - アクセント 1" xfId="14" builtinId="32" customBuiltin="1"/>
    <cellStyle name="60% - アクセント 2" xfId="5" builtinId="36" customBuiltin="1"/>
    <cellStyle name="60% - アクセント 3" xfId="21" builtinId="40" customBuiltin="1"/>
    <cellStyle name="60% - アクセント 4" xfId="22" builtinId="44" customBuiltin="1"/>
    <cellStyle name="60% - アクセント 5" xfId="23" builtinId="48" customBuiltin="1"/>
    <cellStyle name="60% - アクセント 6" xfId="1" builtinId="52" customBuiltin="1"/>
    <cellStyle name="アクセント 1" xfId="24" builtinId="29" customBuiltin="1"/>
    <cellStyle name="アクセント 2" xfId="7" builtinId="33" customBuiltin="1"/>
    <cellStyle name="アクセント 3" xfId="25" builtinId="37" customBuiltin="1"/>
    <cellStyle name="アクセント 4" xfId="8" builtinId="41" customBuiltin="1"/>
    <cellStyle name="アクセント 5" xfId="26" builtinId="45" customBuiltin="1"/>
    <cellStyle name="アクセント 6" xfId="27" builtinId="49" customBuiltin="1"/>
    <cellStyle name="タイトル" xfId="30" builtinId="15" customBuiltin="1"/>
    <cellStyle name="チェック セル" xfId="32" builtinId="23" customBuiltin="1"/>
    <cellStyle name="どちらでもない" xfId="34" builtinId="28" customBuiltin="1"/>
    <cellStyle name="メモ" xfId="12" builtinId="10" customBuiltin="1"/>
    <cellStyle name="リンク セル" xfId="31" builtinId="24" customBuiltin="1"/>
    <cellStyle name="悪い" xfId="35" builtinId="27" customBuiltin="1"/>
    <cellStyle name="計算" xfId="36" builtinId="22" customBuiltin="1"/>
    <cellStyle name="警告文" xfId="38" builtinId="11" customBuiltin="1"/>
    <cellStyle name="桁区切り" xfId="6" builtinId="6"/>
    <cellStyle name="見出し 1" xfId="28" builtinId="16" customBuiltin="1"/>
    <cellStyle name="見出し 2" xfId="40" builtinId="17" customBuiltin="1"/>
    <cellStyle name="見出し 3" xfId="37" builtinId="18" customBuiltin="1"/>
    <cellStyle name="見出し 4" xfId="41" builtinId="19" customBuiltin="1"/>
    <cellStyle name="集計" xfId="16" builtinId="25" customBuiltin="1"/>
    <cellStyle name="出力" xfId="29" builtinId="21" customBuiltin="1"/>
    <cellStyle name="説明文" xfId="42" builtinId="53" customBuiltin="1"/>
    <cellStyle name="入力" xfId="33" builtinId="20" customBuiltin="1"/>
    <cellStyle name="標準" xfId="0" builtinId="0"/>
    <cellStyle name="良い" xfId="3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419100</xdr:colOff>
      <xdr:row>3</xdr:row>
      <xdr:rowOff>9525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0" y="266700"/>
          <a:ext cx="1219200" cy="428625"/>
        </a:xfrm>
        <a:prstGeom prst="lin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25" zoomScale="85" workbookViewId="0">
      <selection activeCell="I28" sqref="I28:L28"/>
    </sheetView>
  </sheetViews>
  <sheetFormatPr defaultColWidth="9" defaultRowHeight="13.5" x14ac:dyDescent="0.15"/>
  <cols>
    <col min="1" max="1" width="4.5" customWidth="1"/>
    <col min="2" max="2" width="6" customWidth="1"/>
    <col min="3" max="8" width="6.625" customWidth="1"/>
    <col min="9" max="9" width="6.5" customWidth="1"/>
    <col min="10" max="15" width="6.625" customWidth="1"/>
    <col min="16" max="18" width="5.625" customWidth="1"/>
  </cols>
  <sheetData>
    <row r="1" spans="1:17" ht="21" customHeight="1" thickBot="1" x14ac:dyDescent="0.2">
      <c r="A1" t="s">
        <v>0</v>
      </c>
      <c r="L1" s="144" t="s">
        <v>61</v>
      </c>
      <c r="M1" s="107"/>
      <c r="N1" s="107"/>
      <c r="O1" s="107"/>
    </row>
    <row r="2" spans="1:17" ht="17.100000000000001" customHeight="1" x14ac:dyDescent="0.15">
      <c r="A2" s="1"/>
      <c r="B2" s="2"/>
      <c r="C2" s="3" t="s">
        <v>1</v>
      </c>
      <c r="D2" s="148" t="s">
        <v>2</v>
      </c>
      <c r="E2" s="145" t="s">
        <v>3</v>
      </c>
      <c r="F2" s="145"/>
      <c r="G2" s="100" t="s">
        <v>4</v>
      </c>
      <c r="H2" s="101"/>
      <c r="I2" s="101"/>
      <c r="J2" s="100" t="s">
        <v>5</v>
      </c>
      <c r="K2" s="101"/>
      <c r="L2" s="100" t="s">
        <v>6</v>
      </c>
      <c r="M2" s="104"/>
      <c r="N2" s="140" t="s">
        <v>7</v>
      </c>
      <c r="O2" s="141"/>
      <c r="P2" s="19"/>
      <c r="Q2" s="21"/>
    </row>
    <row r="3" spans="1:17" ht="17.100000000000001" customHeight="1" x14ac:dyDescent="0.15">
      <c r="A3" s="5" t="s">
        <v>8</v>
      </c>
      <c r="B3" s="6"/>
      <c r="C3" s="7"/>
      <c r="D3" s="149"/>
      <c r="E3" s="8" t="s">
        <v>9</v>
      </c>
      <c r="F3" s="8" t="s">
        <v>10</v>
      </c>
      <c r="G3" s="8" t="s">
        <v>11</v>
      </c>
      <c r="H3" s="8" t="s">
        <v>12</v>
      </c>
      <c r="I3" s="29" t="s">
        <v>13</v>
      </c>
      <c r="J3" s="102"/>
      <c r="K3" s="103"/>
      <c r="L3" s="102"/>
      <c r="M3" s="105"/>
      <c r="N3" s="142"/>
      <c r="O3" s="143"/>
    </row>
    <row r="4" spans="1:17" ht="13.5" customHeight="1" x14ac:dyDescent="0.15">
      <c r="A4" s="74" t="s">
        <v>14</v>
      </c>
      <c r="B4" s="9"/>
      <c r="C4" s="10"/>
      <c r="D4" s="11" t="s">
        <v>15</v>
      </c>
      <c r="E4" s="12" t="s">
        <v>16</v>
      </c>
      <c r="F4" s="11" t="s">
        <v>16</v>
      </c>
      <c r="G4" s="12" t="s">
        <v>15</v>
      </c>
      <c r="H4" s="11" t="s">
        <v>15</v>
      </c>
      <c r="I4" s="30" t="s">
        <v>15</v>
      </c>
      <c r="J4" s="30"/>
      <c r="K4" s="31" t="s">
        <v>17</v>
      </c>
      <c r="L4" s="30"/>
      <c r="M4" s="31" t="s">
        <v>17</v>
      </c>
      <c r="N4" s="30"/>
      <c r="O4" s="32" t="s">
        <v>15</v>
      </c>
    </row>
    <row r="5" spans="1:17" ht="24.95" customHeight="1" x14ac:dyDescent="0.15">
      <c r="A5" s="74"/>
      <c r="B5" s="9" t="s">
        <v>18</v>
      </c>
      <c r="C5" s="13"/>
      <c r="D5" s="54">
        <v>14</v>
      </c>
      <c r="E5" s="55">
        <v>6</v>
      </c>
      <c r="F5" s="56">
        <v>1</v>
      </c>
      <c r="G5" s="55">
        <v>62</v>
      </c>
      <c r="H5" s="56">
        <v>71</v>
      </c>
      <c r="I5" s="57">
        <f>SUM(G5:H5)</f>
        <v>133</v>
      </c>
      <c r="J5" s="71">
        <v>3432</v>
      </c>
      <c r="K5" s="72"/>
      <c r="L5" s="71">
        <v>29782</v>
      </c>
      <c r="M5" s="72"/>
      <c r="N5" s="146">
        <f t="shared" ref="N5:N6" si="0">ROUND(I5/D5,1)</f>
        <v>9.5</v>
      </c>
      <c r="O5" s="147"/>
    </row>
    <row r="6" spans="1:17" ht="24.95" customHeight="1" x14ac:dyDescent="0.15">
      <c r="A6" s="74"/>
      <c r="B6" s="9" t="s">
        <v>19</v>
      </c>
      <c r="C6" s="13"/>
      <c r="D6" s="54">
        <v>6</v>
      </c>
      <c r="E6" s="55">
        <v>3</v>
      </c>
      <c r="F6" s="56">
        <v>0</v>
      </c>
      <c r="G6" s="55">
        <v>6</v>
      </c>
      <c r="H6" s="56">
        <v>10</v>
      </c>
      <c r="I6" s="57">
        <f>SUM(G6:H6)</f>
        <v>16</v>
      </c>
      <c r="J6" s="71">
        <v>1214</v>
      </c>
      <c r="K6" s="72"/>
      <c r="L6" s="71">
        <v>930</v>
      </c>
      <c r="M6" s="72"/>
      <c r="N6" s="138">
        <f t="shared" si="0"/>
        <v>2.7</v>
      </c>
      <c r="O6" s="139"/>
    </row>
    <row r="7" spans="1:17" ht="21" customHeight="1" x14ac:dyDescent="0.15">
      <c r="A7" s="75"/>
      <c r="B7" s="87" t="s">
        <v>13</v>
      </c>
      <c r="C7" s="88"/>
      <c r="D7" s="58">
        <f>SUM(D5:D6)</f>
        <v>20</v>
      </c>
      <c r="E7" s="58">
        <f>SUM(E5:E6)</f>
        <v>9</v>
      </c>
      <c r="F7" s="58">
        <f t="shared" ref="F7:I7" si="1">SUM(F5:F6)</f>
        <v>1</v>
      </c>
      <c r="G7" s="58">
        <f t="shared" si="1"/>
        <v>68</v>
      </c>
      <c r="H7" s="58">
        <f t="shared" si="1"/>
        <v>81</v>
      </c>
      <c r="I7" s="58">
        <f t="shared" si="1"/>
        <v>149</v>
      </c>
      <c r="J7" s="89">
        <f>SUM(J5:K6)</f>
        <v>4646</v>
      </c>
      <c r="K7" s="90"/>
      <c r="L7" s="89">
        <f t="shared" ref="L7" si="2">SUM(L5:M6)</f>
        <v>30712</v>
      </c>
      <c r="M7" s="90"/>
      <c r="N7" s="89">
        <f t="shared" ref="N7" si="3">SUM(N5:O6)</f>
        <v>12.2</v>
      </c>
      <c r="O7" s="91"/>
    </row>
    <row r="8" spans="1:17" ht="19.5" customHeight="1" x14ac:dyDescent="0.15">
      <c r="A8" s="76" t="s">
        <v>20</v>
      </c>
      <c r="B8" s="15" t="s">
        <v>21</v>
      </c>
      <c r="C8" s="16"/>
      <c r="D8" s="59">
        <v>14</v>
      </c>
      <c r="E8" s="59">
        <v>3</v>
      </c>
      <c r="F8" s="60">
        <v>2</v>
      </c>
      <c r="G8" s="61">
        <v>34</v>
      </c>
      <c r="H8" s="62">
        <v>35</v>
      </c>
      <c r="I8" s="57">
        <f>SUM(G8:H8)</f>
        <v>69</v>
      </c>
      <c r="J8" s="92">
        <v>4483</v>
      </c>
      <c r="K8" s="93"/>
      <c r="L8" s="92">
        <v>39790</v>
      </c>
      <c r="M8" s="93"/>
      <c r="N8" s="122">
        <f>ROUND(I8/D8,1)</f>
        <v>4.9000000000000004</v>
      </c>
      <c r="O8" s="123"/>
    </row>
    <row r="9" spans="1:17" ht="19.5" customHeight="1" x14ac:dyDescent="0.15">
      <c r="A9" s="77"/>
      <c r="B9" s="53" t="s">
        <v>62</v>
      </c>
      <c r="C9" s="52"/>
      <c r="D9" s="63">
        <v>4</v>
      </c>
      <c r="E9" s="63">
        <v>1</v>
      </c>
      <c r="F9" s="64">
        <v>0</v>
      </c>
      <c r="G9" s="65">
        <v>2</v>
      </c>
      <c r="H9" s="66">
        <v>3</v>
      </c>
      <c r="I9" s="57">
        <f>SUM(G9:H9)</f>
        <v>5</v>
      </c>
      <c r="J9" s="118">
        <v>1922</v>
      </c>
      <c r="K9" s="119"/>
      <c r="L9" s="120">
        <v>38185</v>
      </c>
      <c r="M9" s="121"/>
      <c r="N9" s="116">
        <f>ROUND(I9/D9,1)</f>
        <v>1.3</v>
      </c>
      <c r="O9" s="117"/>
    </row>
    <row r="10" spans="1:17" ht="19.5" customHeight="1" thickBot="1" x14ac:dyDescent="0.2">
      <c r="A10" s="78"/>
      <c r="B10" s="98" t="s">
        <v>13</v>
      </c>
      <c r="C10" s="99"/>
      <c r="D10" s="67">
        <f>SUM(D8:D9)</f>
        <v>18</v>
      </c>
      <c r="E10" s="67">
        <f t="shared" ref="E10:I10" si="4">SUM(E8:E9)</f>
        <v>4</v>
      </c>
      <c r="F10" s="67">
        <f t="shared" si="4"/>
        <v>2</v>
      </c>
      <c r="G10" s="67">
        <f t="shared" si="4"/>
        <v>36</v>
      </c>
      <c r="H10" s="67">
        <f t="shared" si="4"/>
        <v>38</v>
      </c>
      <c r="I10" s="67">
        <f t="shared" si="4"/>
        <v>74</v>
      </c>
      <c r="J10" s="112">
        <f>SUM(J8:K9)</f>
        <v>6405</v>
      </c>
      <c r="K10" s="113"/>
      <c r="L10" s="112">
        <f>SUM(L8:M9)</f>
        <v>77975</v>
      </c>
      <c r="M10" s="113"/>
      <c r="N10" s="114">
        <f>ROUND(I10/D10,1)</f>
        <v>4.0999999999999996</v>
      </c>
      <c r="O10" s="115"/>
      <c r="P10" s="21"/>
    </row>
    <row r="11" spans="1:17" ht="19.5" customHeight="1" x14ac:dyDescent="0.15">
      <c r="A11" s="17"/>
      <c r="B11" s="18"/>
      <c r="C11" s="19"/>
      <c r="D11" s="14"/>
      <c r="E11" s="14"/>
      <c r="F11" s="20"/>
      <c r="G11" s="21"/>
      <c r="H11" s="21"/>
      <c r="I11" s="21"/>
      <c r="J11" s="106" t="s">
        <v>22</v>
      </c>
      <c r="K11" s="106"/>
      <c r="L11" s="106"/>
      <c r="M11" s="106"/>
      <c r="N11" s="106"/>
      <c r="O11" s="106"/>
      <c r="P11" s="21"/>
    </row>
    <row r="12" spans="1:17" ht="19.5" customHeight="1" x14ac:dyDescent="0.15">
      <c r="A12" s="17"/>
      <c r="B12" s="18"/>
      <c r="C12" s="19"/>
      <c r="D12" s="14"/>
      <c r="E12" s="14"/>
      <c r="F12" s="20"/>
      <c r="G12" s="21"/>
      <c r="H12" s="22"/>
      <c r="I12" s="22"/>
      <c r="J12" s="21"/>
      <c r="K12" s="21"/>
      <c r="L12" s="21"/>
      <c r="M12" s="21"/>
      <c r="N12" s="21"/>
      <c r="O12" s="21"/>
      <c r="P12" s="21"/>
    </row>
    <row r="13" spans="1:17" ht="19.5" customHeight="1" thickBot="1" x14ac:dyDescent="0.2">
      <c r="A13" t="s">
        <v>23</v>
      </c>
      <c r="B13" s="22"/>
      <c r="C13" s="21"/>
      <c r="D13" s="22"/>
      <c r="E13" s="22"/>
      <c r="F13" s="21"/>
      <c r="G13" s="21"/>
      <c r="H13" s="22"/>
      <c r="I13" s="22"/>
      <c r="J13" s="107" t="s">
        <v>24</v>
      </c>
      <c r="K13" s="107"/>
      <c r="L13" s="107"/>
      <c r="M13" s="21"/>
    </row>
    <row r="14" spans="1:17" ht="18.75" customHeight="1" x14ac:dyDescent="0.15">
      <c r="A14" s="150" t="s">
        <v>25</v>
      </c>
      <c r="B14" s="95"/>
      <c r="C14" s="151"/>
      <c r="D14" s="108" t="s">
        <v>26</v>
      </c>
      <c r="E14" s="109"/>
      <c r="F14" s="110"/>
      <c r="G14" s="94" t="s">
        <v>25</v>
      </c>
      <c r="H14" s="95"/>
      <c r="I14" s="95"/>
      <c r="J14" s="108" t="s">
        <v>27</v>
      </c>
      <c r="K14" s="109"/>
      <c r="L14" s="111"/>
    </row>
    <row r="15" spans="1:17" ht="18.75" customHeight="1" x14ac:dyDescent="0.15">
      <c r="A15" s="152"/>
      <c r="B15" s="97"/>
      <c r="C15" s="153"/>
      <c r="D15" s="23" t="s">
        <v>11</v>
      </c>
      <c r="E15" s="23" t="s">
        <v>12</v>
      </c>
      <c r="F15" s="23" t="s">
        <v>13</v>
      </c>
      <c r="G15" s="96"/>
      <c r="H15" s="97"/>
      <c r="I15" s="97"/>
      <c r="J15" s="23" t="s">
        <v>11</v>
      </c>
      <c r="K15" s="23" t="s">
        <v>12</v>
      </c>
      <c r="L15" s="38" t="s">
        <v>13</v>
      </c>
    </row>
    <row r="16" spans="1:17" x14ac:dyDescent="0.15">
      <c r="A16" s="39"/>
      <c r="B16" s="40"/>
      <c r="C16" s="41"/>
      <c r="D16" s="24" t="s">
        <v>15</v>
      </c>
      <c r="E16" s="24" t="s">
        <v>15</v>
      </c>
      <c r="F16" s="24" t="s">
        <v>15</v>
      </c>
      <c r="G16" s="42"/>
      <c r="H16" s="25"/>
      <c r="I16" s="43"/>
      <c r="J16" s="24" t="s">
        <v>15</v>
      </c>
      <c r="K16" s="24" t="s">
        <v>15</v>
      </c>
      <c r="L16" s="33" t="s">
        <v>15</v>
      </c>
    </row>
    <row r="17" spans="1:15" ht="24.95" customHeight="1" x14ac:dyDescent="0.15">
      <c r="A17" s="85" t="s">
        <v>28</v>
      </c>
      <c r="B17" s="84"/>
      <c r="C17" s="86"/>
      <c r="D17" s="44">
        <v>111</v>
      </c>
      <c r="E17" s="44">
        <v>107</v>
      </c>
      <c r="F17" s="44">
        <f t="shared" ref="F17:F27" si="5">SUM(D17:E17)</f>
        <v>218</v>
      </c>
      <c r="G17" s="83" t="s">
        <v>28</v>
      </c>
      <c r="H17" s="84"/>
      <c r="I17" s="84"/>
      <c r="J17" s="44">
        <v>56</v>
      </c>
      <c r="K17" s="44">
        <v>51</v>
      </c>
      <c r="L17" s="45">
        <f t="shared" ref="L17:L27" si="6">SUM(J17:K17)</f>
        <v>107</v>
      </c>
    </row>
    <row r="18" spans="1:15" ht="24.95" customHeight="1" x14ac:dyDescent="0.15">
      <c r="A18" s="85" t="s">
        <v>29</v>
      </c>
      <c r="B18" s="84"/>
      <c r="C18" s="86"/>
      <c r="D18" s="26">
        <v>110</v>
      </c>
      <c r="E18" s="44">
        <v>95</v>
      </c>
      <c r="F18" s="44">
        <f t="shared" si="5"/>
        <v>205</v>
      </c>
      <c r="G18" s="83" t="s">
        <v>29</v>
      </c>
      <c r="H18" s="84"/>
      <c r="I18" s="84"/>
      <c r="J18" s="44">
        <v>52</v>
      </c>
      <c r="K18" s="44">
        <v>53</v>
      </c>
      <c r="L18" s="45">
        <f t="shared" si="6"/>
        <v>105</v>
      </c>
      <c r="O18" s="21"/>
    </row>
    <row r="19" spans="1:15" ht="24.95" customHeight="1" x14ac:dyDescent="0.15">
      <c r="A19" s="85" t="s">
        <v>30</v>
      </c>
      <c r="B19" s="84"/>
      <c r="C19" s="86"/>
      <c r="D19" s="26">
        <v>107</v>
      </c>
      <c r="E19" s="44">
        <v>92</v>
      </c>
      <c r="F19" s="44">
        <f t="shared" si="5"/>
        <v>199</v>
      </c>
      <c r="G19" s="83" t="s">
        <v>30</v>
      </c>
      <c r="H19" s="84"/>
      <c r="I19" s="84"/>
      <c r="J19" s="44">
        <v>52</v>
      </c>
      <c r="K19" s="44">
        <v>54</v>
      </c>
      <c r="L19" s="45">
        <f t="shared" si="6"/>
        <v>106</v>
      </c>
    </row>
    <row r="20" spans="1:15" ht="24.95" customHeight="1" x14ac:dyDescent="0.15">
      <c r="A20" s="85" t="s">
        <v>31</v>
      </c>
      <c r="B20" s="84"/>
      <c r="C20" s="86"/>
      <c r="D20" s="44">
        <v>104</v>
      </c>
      <c r="E20" s="44">
        <v>85</v>
      </c>
      <c r="F20" s="44">
        <f t="shared" si="5"/>
        <v>189</v>
      </c>
      <c r="G20" s="83" t="s">
        <v>31</v>
      </c>
      <c r="H20" s="84"/>
      <c r="I20" s="84"/>
      <c r="J20" s="44">
        <v>45</v>
      </c>
      <c r="K20" s="44">
        <v>48</v>
      </c>
      <c r="L20" s="45">
        <f t="shared" si="6"/>
        <v>93</v>
      </c>
    </row>
    <row r="21" spans="1:15" ht="24.95" customHeight="1" x14ac:dyDescent="0.15">
      <c r="A21" s="85" t="s">
        <v>32</v>
      </c>
      <c r="B21" s="84"/>
      <c r="C21" s="86"/>
      <c r="D21" s="44">
        <v>98</v>
      </c>
      <c r="E21" s="44">
        <v>79</v>
      </c>
      <c r="F21" s="44">
        <f t="shared" si="5"/>
        <v>177</v>
      </c>
      <c r="G21" s="83" t="s">
        <v>32</v>
      </c>
      <c r="H21" s="84"/>
      <c r="I21" s="84"/>
      <c r="J21" s="44">
        <v>48</v>
      </c>
      <c r="K21" s="44">
        <v>48</v>
      </c>
      <c r="L21" s="45">
        <f t="shared" si="6"/>
        <v>96</v>
      </c>
    </row>
    <row r="22" spans="1:15" ht="24.95" customHeight="1" x14ac:dyDescent="0.15">
      <c r="A22" s="85" t="s">
        <v>33</v>
      </c>
      <c r="B22" s="84"/>
      <c r="C22" s="86"/>
      <c r="D22" s="44">
        <v>93</v>
      </c>
      <c r="E22" s="44">
        <v>72</v>
      </c>
      <c r="F22" s="44">
        <f t="shared" si="5"/>
        <v>165</v>
      </c>
      <c r="G22" s="84" t="s">
        <v>33</v>
      </c>
      <c r="H22" s="84"/>
      <c r="I22" s="86"/>
      <c r="J22" s="46">
        <v>50</v>
      </c>
      <c r="K22" s="44">
        <v>46</v>
      </c>
      <c r="L22" s="47">
        <f t="shared" si="6"/>
        <v>96</v>
      </c>
    </row>
    <row r="23" spans="1:15" ht="24.95" customHeight="1" x14ac:dyDescent="0.15">
      <c r="A23" s="127" t="s">
        <v>34</v>
      </c>
      <c r="B23" s="128"/>
      <c r="C23" s="129"/>
      <c r="D23" s="36">
        <v>95</v>
      </c>
      <c r="E23" s="36">
        <v>71</v>
      </c>
      <c r="F23" s="36">
        <f t="shared" si="5"/>
        <v>166</v>
      </c>
      <c r="G23" s="130" t="s">
        <v>56</v>
      </c>
      <c r="H23" s="128"/>
      <c r="I23" s="129"/>
      <c r="J23" s="36">
        <v>57</v>
      </c>
      <c r="K23" s="36">
        <v>46</v>
      </c>
      <c r="L23" s="37">
        <f t="shared" si="6"/>
        <v>103</v>
      </c>
    </row>
    <row r="24" spans="1:15" ht="24.95" customHeight="1" x14ac:dyDescent="0.15">
      <c r="A24" s="127" t="s">
        <v>52</v>
      </c>
      <c r="B24" s="128"/>
      <c r="C24" s="129"/>
      <c r="D24" s="48">
        <v>87</v>
      </c>
      <c r="E24" s="48">
        <v>75</v>
      </c>
      <c r="F24" s="48">
        <f t="shared" si="5"/>
        <v>162</v>
      </c>
      <c r="G24" s="136" t="s">
        <v>57</v>
      </c>
      <c r="H24" s="136"/>
      <c r="I24" s="137"/>
      <c r="J24" s="48">
        <v>54</v>
      </c>
      <c r="K24" s="48">
        <v>41</v>
      </c>
      <c r="L24" s="49">
        <f t="shared" si="6"/>
        <v>95</v>
      </c>
    </row>
    <row r="25" spans="1:15" ht="24.95" customHeight="1" x14ac:dyDescent="0.15">
      <c r="A25" s="127" t="s">
        <v>53</v>
      </c>
      <c r="B25" s="128"/>
      <c r="C25" s="129"/>
      <c r="D25" s="48">
        <v>72</v>
      </c>
      <c r="E25" s="48">
        <v>78</v>
      </c>
      <c r="F25" s="48">
        <f t="shared" si="5"/>
        <v>150</v>
      </c>
      <c r="G25" s="136" t="s">
        <v>58</v>
      </c>
      <c r="H25" s="136"/>
      <c r="I25" s="137"/>
      <c r="J25" s="48">
        <v>45</v>
      </c>
      <c r="K25" s="48">
        <v>38</v>
      </c>
      <c r="L25" s="49">
        <f t="shared" si="6"/>
        <v>83</v>
      </c>
    </row>
    <row r="26" spans="1:15" ht="24.95" customHeight="1" x14ac:dyDescent="0.15">
      <c r="A26" s="127" t="s">
        <v>54</v>
      </c>
      <c r="B26" s="128"/>
      <c r="C26" s="129"/>
      <c r="D26" s="48">
        <v>72</v>
      </c>
      <c r="E26" s="48">
        <v>80</v>
      </c>
      <c r="F26" s="48">
        <f t="shared" si="5"/>
        <v>152</v>
      </c>
      <c r="G26" s="136" t="s">
        <v>59</v>
      </c>
      <c r="H26" s="136"/>
      <c r="I26" s="137"/>
      <c r="J26" s="48">
        <v>43</v>
      </c>
      <c r="K26" s="48">
        <v>32</v>
      </c>
      <c r="L26" s="49">
        <f t="shared" si="6"/>
        <v>75</v>
      </c>
    </row>
    <row r="27" spans="1:15" ht="24.95" customHeight="1" thickBot="1" x14ac:dyDescent="0.2">
      <c r="A27" s="131" t="s">
        <v>55</v>
      </c>
      <c r="B27" s="132"/>
      <c r="C27" s="133"/>
      <c r="D27" s="50">
        <v>68</v>
      </c>
      <c r="E27" s="50">
        <v>81</v>
      </c>
      <c r="F27" s="50">
        <f t="shared" si="5"/>
        <v>149</v>
      </c>
      <c r="G27" s="134" t="s">
        <v>60</v>
      </c>
      <c r="H27" s="134"/>
      <c r="I27" s="135"/>
      <c r="J27" s="50">
        <v>36</v>
      </c>
      <c r="K27" s="50">
        <v>38</v>
      </c>
      <c r="L27" s="51">
        <f t="shared" si="6"/>
        <v>74</v>
      </c>
    </row>
    <row r="28" spans="1:15" ht="19.5" customHeight="1" x14ac:dyDescent="0.15">
      <c r="A28" s="27"/>
      <c r="I28" s="106" t="s">
        <v>35</v>
      </c>
      <c r="J28" s="124"/>
      <c r="K28" s="124"/>
      <c r="L28" s="124"/>
    </row>
    <row r="29" spans="1:15" ht="19.5" customHeight="1" x14ac:dyDescent="0.15">
      <c r="A29" s="27"/>
    </row>
    <row r="30" spans="1:15" ht="19.5" customHeight="1" thickBot="1" x14ac:dyDescent="0.2">
      <c r="A30" t="s">
        <v>36</v>
      </c>
      <c r="J30" s="35"/>
      <c r="K30" s="35"/>
      <c r="L30" s="35"/>
      <c r="M30" s="35"/>
      <c r="N30" s="35" t="s">
        <v>63</v>
      </c>
    </row>
    <row r="31" spans="1:15" ht="27.75" customHeight="1" x14ac:dyDescent="0.15">
      <c r="A31" s="125"/>
      <c r="B31" s="126"/>
      <c r="C31" s="4" t="s">
        <v>37</v>
      </c>
      <c r="D31" s="4" t="s">
        <v>38</v>
      </c>
      <c r="E31" s="4" t="s">
        <v>39</v>
      </c>
      <c r="F31" s="28" t="s">
        <v>40</v>
      </c>
      <c r="G31" s="28" t="s">
        <v>41</v>
      </c>
      <c r="H31" s="28" t="s">
        <v>42</v>
      </c>
      <c r="I31" s="28" t="s">
        <v>43</v>
      </c>
      <c r="J31" s="28" t="s">
        <v>44</v>
      </c>
      <c r="K31" s="28" t="s">
        <v>45</v>
      </c>
      <c r="L31" s="28" t="s">
        <v>46</v>
      </c>
      <c r="M31" s="28" t="s">
        <v>47</v>
      </c>
      <c r="N31" s="34" t="s">
        <v>48</v>
      </c>
    </row>
    <row r="32" spans="1:15" ht="24.95" customHeight="1" x14ac:dyDescent="0.15">
      <c r="A32" s="79" t="s">
        <v>49</v>
      </c>
      <c r="B32" s="80"/>
      <c r="C32" s="154">
        <v>481</v>
      </c>
      <c r="D32" s="154">
        <v>461</v>
      </c>
      <c r="E32" s="154">
        <v>1164</v>
      </c>
      <c r="F32" s="154">
        <v>824</v>
      </c>
      <c r="G32" s="154">
        <v>539</v>
      </c>
      <c r="H32" s="154">
        <v>745</v>
      </c>
      <c r="I32" s="154">
        <v>188</v>
      </c>
      <c r="J32" s="154">
        <v>967</v>
      </c>
      <c r="K32" s="154">
        <v>116</v>
      </c>
      <c r="L32" s="154">
        <v>5265</v>
      </c>
      <c r="M32" s="154">
        <v>0</v>
      </c>
      <c r="N32" s="70">
        <f t="shared" ref="N32:N34" si="7">SUM(C32:M32)</f>
        <v>10750</v>
      </c>
    </row>
    <row r="33" spans="1:14" ht="24.95" customHeight="1" x14ac:dyDescent="0.15">
      <c r="A33" s="79" t="s">
        <v>50</v>
      </c>
      <c r="B33" s="80"/>
      <c r="C33" s="154">
        <v>142</v>
      </c>
      <c r="D33" s="154">
        <v>37</v>
      </c>
      <c r="E33" s="154">
        <v>322</v>
      </c>
      <c r="F33" s="154">
        <v>206</v>
      </c>
      <c r="G33" s="154">
        <v>445</v>
      </c>
      <c r="H33" s="154">
        <v>148</v>
      </c>
      <c r="I33" s="154">
        <v>131</v>
      </c>
      <c r="J33" s="154">
        <v>348</v>
      </c>
      <c r="K33" s="154">
        <v>101</v>
      </c>
      <c r="L33" s="154">
        <v>2549</v>
      </c>
      <c r="M33" s="154">
        <v>1053</v>
      </c>
      <c r="N33" s="70">
        <f t="shared" si="7"/>
        <v>5482</v>
      </c>
    </row>
    <row r="34" spans="1:14" ht="24.95" customHeight="1" x14ac:dyDescent="0.15">
      <c r="A34" s="81" t="s">
        <v>13</v>
      </c>
      <c r="B34" s="82"/>
      <c r="C34" s="68">
        <f>SUM(C32:C33)</f>
        <v>623</v>
      </c>
      <c r="D34" s="68">
        <f t="shared" ref="D34:M34" si="8">SUM(D32:D33)</f>
        <v>498</v>
      </c>
      <c r="E34" s="68">
        <f t="shared" si="8"/>
        <v>1486</v>
      </c>
      <c r="F34" s="68">
        <f t="shared" si="8"/>
        <v>1030</v>
      </c>
      <c r="G34" s="68">
        <f t="shared" si="8"/>
        <v>984</v>
      </c>
      <c r="H34" s="68">
        <f t="shared" si="8"/>
        <v>893</v>
      </c>
      <c r="I34" s="68">
        <f t="shared" si="8"/>
        <v>319</v>
      </c>
      <c r="J34" s="68">
        <f t="shared" si="8"/>
        <v>1315</v>
      </c>
      <c r="K34" s="68">
        <f t="shared" si="8"/>
        <v>217</v>
      </c>
      <c r="L34" s="68">
        <f t="shared" si="8"/>
        <v>7814</v>
      </c>
      <c r="M34" s="68">
        <f t="shared" si="8"/>
        <v>1053</v>
      </c>
      <c r="N34" s="69">
        <f t="shared" si="7"/>
        <v>16232</v>
      </c>
    </row>
    <row r="35" spans="1:14" x14ac:dyDescent="0.15">
      <c r="J35" s="73" t="s">
        <v>51</v>
      </c>
      <c r="K35" s="73"/>
      <c r="L35" s="73"/>
      <c r="M35" s="73"/>
      <c r="N35" s="73"/>
    </row>
  </sheetData>
  <mergeCells count="63">
    <mergeCell ref="N6:O6"/>
    <mergeCell ref="N2:O3"/>
    <mergeCell ref="A24:C24"/>
    <mergeCell ref="A18:C18"/>
    <mergeCell ref="L1:O1"/>
    <mergeCell ref="E2:F2"/>
    <mergeCell ref="G2:I2"/>
    <mergeCell ref="J5:K5"/>
    <mergeCell ref="L5:M5"/>
    <mergeCell ref="N5:O5"/>
    <mergeCell ref="G18:I18"/>
    <mergeCell ref="A19:C19"/>
    <mergeCell ref="G19:I19"/>
    <mergeCell ref="A20:C20"/>
    <mergeCell ref="D2:D3"/>
    <mergeCell ref="A14:C15"/>
    <mergeCell ref="I28:L28"/>
    <mergeCell ref="A31:B31"/>
    <mergeCell ref="A21:C21"/>
    <mergeCell ref="G21:I21"/>
    <mergeCell ref="A22:C22"/>
    <mergeCell ref="G22:I22"/>
    <mergeCell ref="A23:C23"/>
    <mergeCell ref="G23:I23"/>
    <mergeCell ref="A27:C27"/>
    <mergeCell ref="G27:I27"/>
    <mergeCell ref="G25:I25"/>
    <mergeCell ref="A26:C26"/>
    <mergeCell ref="G26:I26"/>
    <mergeCell ref="G24:I24"/>
    <mergeCell ref="A25:C25"/>
    <mergeCell ref="G14:I15"/>
    <mergeCell ref="B10:C10"/>
    <mergeCell ref="J2:K3"/>
    <mergeCell ref="L2:M3"/>
    <mergeCell ref="J11:O11"/>
    <mergeCell ref="J13:L13"/>
    <mergeCell ref="D14:F14"/>
    <mergeCell ref="J14:L14"/>
    <mergeCell ref="J10:K10"/>
    <mergeCell ref="L10:M10"/>
    <mergeCell ref="N10:O10"/>
    <mergeCell ref="N9:O9"/>
    <mergeCell ref="J9:K9"/>
    <mergeCell ref="L9:M9"/>
    <mergeCell ref="L8:M8"/>
    <mergeCell ref="N8:O8"/>
    <mergeCell ref="J6:K6"/>
    <mergeCell ref="L6:M6"/>
    <mergeCell ref="J35:N35"/>
    <mergeCell ref="A4:A7"/>
    <mergeCell ref="A8:A10"/>
    <mergeCell ref="A32:B32"/>
    <mergeCell ref="A33:B33"/>
    <mergeCell ref="A34:B34"/>
    <mergeCell ref="G20:I20"/>
    <mergeCell ref="A17:C17"/>
    <mergeCell ref="G17:I17"/>
    <mergeCell ref="B7:C7"/>
    <mergeCell ref="J7:K7"/>
    <mergeCell ref="L7:M7"/>
    <mergeCell ref="N7:O7"/>
    <mergeCell ref="J8:K8"/>
  </mergeCells>
  <phoneticPr fontId="19"/>
  <pageMargins left="0.39305555555555555" right="0.39305555555555555" top="0.98402777777777772" bottom="0.98402777777777772" header="0.51111111111111107" footer="0.5111111111111110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澤田 育泰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天塩町役場</dc:creator>
  <cp:keywords/>
  <dc:description/>
  <cp:lastModifiedBy>kouhou-SC</cp:lastModifiedBy>
  <cp:revision/>
  <cp:lastPrinted>2006-05-16T12:19:23Z</cp:lastPrinted>
  <dcterms:created xsi:type="dcterms:W3CDTF">2006-05-15T12:28:17Z</dcterms:created>
  <dcterms:modified xsi:type="dcterms:W3CDTF">2016-06-26T23:50:56Z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